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bronic\Desktop\HORTIKULTURA 2026\OBNOVA TERETANE UZ PLAŽU PICAL - ZAGREB\"/>
    </mc:Choice>
  </mc:AlternateContent>
  <xr:revisionPtr revIDLastSave="0" documentId="13_ncr:1_{9590D843-4643-4115-93AA-61B2D9A184FE}" xr6:coauthVersionLast="47" xr6:coauthVersionMax="47" xr10:uidLastSave="{00000000-0000-0000-0000-000000000000}"/>
  <bookViews>
    <workbookView xWindow="-120" yWindow="-120" windowWidth="29040" windowHeight="15720" xr2:uid="{BB373B06-A829-4D79-80FB-B73619F909E2}"/>
  </bookViews>
  <sheets>
    <sheet name="Troškovnik" sheetId="1" r:id="rId1"/>
  </sheets>
  <definedNames>
    <definedName name="_xlnm.Print_Area" localSheetId="0">Troškovnik!$A$1:$G$73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3" i="1" l="1"/>
  <c r="F48" i="1"/>
  <c r="O59" i="1"/>
  <c r="F53" i="1"/>
  <c r="F38" i="1"/>
  <c r="F33" i="1"/>
  <c r="F28" i="1"/>
  <c r="F23" i="1"/>
  <c r="F54" i="1" l="1"/>
  <c r="F58" i="1" s="1"/>
  <c r="F60" i="1" s="1"/>
  <c r="F62" i="1" s="1"/>
</calcChain>
</file>

<file path=xl/sharedStrings.xml><?xml version="1.0" encoding="utf-8"?>
<sst xmlns="http://schemas.openxmlformats.org/spreadsheetml/2006/main" count="55" uniqueCount="50">
  <si>
    <t>Privitak 2. - Troškovnik</t>
  </si>
  <si>
    <t>Naziv ponuditelja:</t>
  </si>
  <si>
    <t>Sjedište ponuditelja:</t>
  </si>
  <si>
    <t>Adresa ponuditelja:</t>
  </si>
  <si>
    <t>OIB:</t>
  </si>
  <si>
    <t>Jedinica mjere</t>
  </si>
  <si>
    <t>Količina</t>
  </si>
  <si>
    <t>Jedinična cijena bez PDV-a              (EUR)</t>
  </si>
  <si>
    <t>Ukupna cijena bez PDV-a                      (EUR)</t>
  </si>
  <si>
    <t>Red. br.</t>
  </si>
  <si>
    <t>Opis stavke</t>
  </si>
  <si>
    <t>1.</t>
  </si>
  <si>
    <t>OPREMA ZA TERETANE</t>
  </si>
  <si>
    <t>1.1.</t>
  </si>
  <si>
    <t>a/</t>
  </si>
  <si>
    <t>kom</t>
  </si>
  <si>
    <t>b/</t>
  </si>
  <si>
    <t>c/</t>
  </si>
  <si>
    <t>Kombinirana sprava</t>
  </si>
  <si>
    <t>d/</t>
  </si>
  <si>
    <t>e/</t>
  </si>
  <si>
    <t>f/</t>
  </si>
  <si>
    <t>SVEUKUPNO (bez PDV-a) EUR:</t>
  </si>
  <si>
    <t>R E K A P I T U L A C I J A</t>
  </si>
  <si>
    <t>UKUPNO (bez PDV-a) EUR:</t>
  </si>
  <si>
    <t xml:space="preserve"> IZNOS PDV-a  EUR:</t>
  </si>
  <si>
    <t>S V E U K U P N O (s PDV-om) EUR:</t>
  </si>
  <si>
    <t>U _______________dana_______________2026.godine</t>
  </si>
  <si>
    <t xml:space="preserve">       Ponuditelj: </t>
  </si>
  <si>
    <t xml:space="preserve">  (ime i prezime ovlaštene osobe ponuditelja)</t>
  </si>
  <si>
    <t xml:space="preserve">        M.P.</t>
  </si>
  <si>
    <t>(potpis ovlaštene osobe ponuditelja)</t>
  </si>
  <si>
    <t>Sprava za trbušnjake</t>
  </si>
  <si>
    <t xml:space="preserve">Ski-twister  </t>
  </si>
  <si>
    <t xml:space="preserve">Ski sprava  </t>
  </si>
  <si>
    <t>m2</t>
  </si>
  <si>
    <t>Antitraumatska gumena podloga</t>
  </si>
  <si>
    <t xml:space="preserve">Klizaljke   </t>
  </si>
  <si>
    <t>g/</t>
  </si>
  <si>
    <t xml:space="preserve">  Višenamjenska konstrukcija za vježbe snage (zgibovi, propadanja, penjanje). Dimenzije konstrukcije 1989 x 6600 x 2926 mm. Dobava i ugradnja fitness sprave za vanjsku uporabu. Konstrukcija od čelika s profilom materijala: 88,9 x 3 mm za stupove, 33,7 x 3,2 mm za šipke/ljestve, 42,3 x 4 mm za šipke. Sprava se sastoji od 2x horizontalne ljestve, potporni zid s ljestvama s produženom šipkom, 4x duge šipke, 3x visoke šipke, 2x kratke šipke, lopte za povlačenje, vertikalna šipka, potporni zid iznad šipki. Antikorozivna zaštita (vruće cinčanje i/ili jednako), završna obrada pečeni epoksid i praškasta plastifikacija (komaxit) ili jednako. Spojevi izvedeni putem obujmica ili jednakovrijedno. Sidrenje kemijskim ankerima u postojeći beton. Sukladno HRN EN 16630:2015 ili jednakovrijedno . UV otporno, antivandal izvedba, bez oštrih rubova. Uključena dobava i montaža.</t>
  </si>
  <si>
    <t>Nisko vratilo za zgibove</t>
  </si>
  <si>
    <t>Trovisinsko vratilo/Tri visine za zgibove. Sprava se sastoji od 2 kom okruglih stupova (visina iznad podloge 1450 mm, promjer 88,9 mm, min. debljina zida 4 mm), 1 kom okrugli stup (visina iznad podloge 1050 mm, promjer 88,9 mm, min. debljina zida 4 mm), 1 kom okrugli stup  (visina iznad podloge 600 mm, promjer 88,9 mm, min. debljina zida 4 mm), 3 kom šipke (visina iznad podloge 450/900/1300 mm, promjer 33,7 mm, min. debljina zida 3,2 mm). Dobava i ugradnja fitness sprave za vanjsku uporabu. Konstrukcija od čelika.  Antikorozivna zaštita (vruće cinčanje i/ili jednako), završna obrada pečeni epoksid i praškasta plastifikacija (komaxit) ili jednako. Spojevi izvedeni putem obujmica ili jednakovrijedno. Sidrenje kemijskim ankerima u postojeći beton. Sukladno HRN EN 16630:2015 ili jednako. UV otporno, antivandal izvedba, bez oštrih rubova. Uključena dobava i montaža.</t>
  </si>
  <si>
    <t>Ravna klupa s lukovima. Sprava za vježbanje s vlastitom težinom. Dimenzije 1238 x 661 x 817 mm. Dobava i ugradnja fitness sprave za vanjsku uporabu. Konstrukcija od čelika. Sprava se sastoji od 4 kom okruglih stupova (visina iznad podloge 600 mm, promjer 88,9 mm, min. debljine 4 mm), 1 kom bradla (visina 817 mm, duljina 1200 mm, promjer 33,7 mm, min. debljine 3,2 mm), 1 kom okvir klupe (visina 250-600 mm, duljina 1400 mm), 1 kom ploča od HDPE plastike dimenzija 1400 x 400 x 19 mm).  Antikorozivna zaštita (vruće cinčanje i/ili jednako), završna obrada pečeni epoksid i praškasta plastifikacija (komaxit) ili jednako. Spojevi izvedeni putem obujmica ili jednakovrijedno. Sidrenje kemijskim ankerima u postojeći beton. Sukladno HRN EN 16630:2015 ili jednako. UV otporno, antivandal izvedba, bez oštrih rubova. Uključena dobava i montaža.</t>
  </si>
  <si>
    <t>Ski-twister / Kombinirana sprava za rotaciju i koordinaciju. Dimenzija: 1444 x 797 x 1426 mm. Sprava se sastoji od potpornog stupa čeličnog profila, čelične ručke, gumene ručke, plastični čepovi za pokrivanje materijala za sidrenje i povezivanje, spojni element, čelično sidro i plastični čep. Dobava i ugradnja fitness sprave za vanjsku uporabu. Konstrukcija od čelika s minimalnom debljinom stijenke stupova 4 mm i elemenata 3,2 mm. Antikorozivna zaštita (vruće cinčanje i/ili jednako), završna obrada pečeni epoksid i praškasta plastifikacija (komaxit) ili jednako. Spojevi izvedeni putem obujmica ili jednakovrijedno. Sidrenje kemijskim ankerima u postojeći beton. Sukladno HRN EN 16630:2015 ili jednako. UV otporno, antivandal izvedba, bez oštrih rubova. Uključena dobava i montaža.</t>
  </si>
  <si>
    <t>Ski sprava/ Kardio sprava za kretanje nogu. Dimenzije 1057 x 797 x 1426 mm. Sprava se sastoji od potpornog stupa čeličnog profila, čelične ruke, gumene ručke, plastičnih čepova za pokrivanje materijala za sidrenje i povezivanje, spojnih elemenata, čeličnog sidra i plastičnog čepa. Dobava i ugradnja fitness sprave za vanjsku uporabu. Konstrukcija od čelika s minimalnom debljinom stijenke stupova 4 mm i elemenata 3,2 mm. Antikorozivna zaštita (vruće cinčanje i/ili jednako), završna obrada pečeni epoksid i praškasta plastifikacija (komaxit) ili jednako. Spojevi izvedeni putem obujmica ili jednakovrijedno. Sidrenje kemijskim ankerima u postojeći beton. Sukladno HRN EN 16630:2015 ili jednako. UV otporno, antivandal izvedba, bez oštrih rubova. Uključena dobava i montaža.</t>
  </si>
  <si>
    <t>Klizaljke / Kardio sprava za bočno kretanje. Dimenzije 488 x 1012 x 1429 mm. Sprava se sastoji od potpornog stupa čeličnog profila, čelične ručke, plastičnih čepova za pokrivanje materijala za sidrenje i povezivanje, spojni element, čelično sidro i plastični čep. Dobava i ugradnja fitness sprave za vanjsku uporabu. Konstrukcija od čelika s minimalnom debljinom stijenke stupova 4 mm i elemenata 3,2 mm. Antikorozivna zaštita (vruće cinčanje i/ili jednako), završna obrada pečeni epoksid i praškasta plastifikacija (komaxit) ili jednako. Spojevi izvedeni putem obujmica ili jednakovrijedno. Sidrenje kemijskim ankerima u postojeći beton. Sukladno HRN EN 16630:2015 ili jednako. UV otporno, antivandal izvedba, bez oštrih rubova. Uključena dobava i montaža.</t>
  </si>
  <si>
    <t>TROŠKOVNIK - OBNOVA TERETANE UZ PLAŽU PICAL-ZAGREB</t>
  </si>
  <si>
    <r>
      <rPr>
        <b/>
        <sz val="11"/>
        <rFont val="Times New Roman"/>
        <family val="1"/>
        <charset val="238"/>
      </rPr>
      <t>Nabava, doprema i ugradnja sprava za teretane na otvorenom na području grada Poreča - Parenzo.</t>
    </r>
    <r>
      <rPr>
        <sz val="11"/>
        <rFont val="Times New Roman"/>
        <family val="1"/>
        <charset val="238"/>
      </rPr>
      <t xml:space="preserve">                                      Stavka uključuje nabavu, dopremu, istovar, ugradnju nove kompletne sprave uz izvedbu iskopa i odvoza materijala na javnu registriranu deponiju i izradu temelja (C 25/30) u oplati dimenzija koje osiguravaju stabilnost sprave u svemu prema nacrtu proizvođača sukladno specifikaciji proizvoda i normama poštujući pri tom zahtjeve sigurnosti odnosno zaštitne zone. Vrh temelja sprave postavlja se najmanje 5 cm ispod nivoa okoliša te se na toj dubini pričvršćuje sprava. Sprave se pričvršćuju za podlogu prema uputama proizvođača. Ponuđena cijena uključuje sav materijal, opremu, alat i rad potreban za dovršenje stavke. Nakon ugradnje sprave, okoliš u neposrednoj blizini potrebno je dovesti u prvobitno stanje tj. zatrpati i nabiti materijal oko temelja, utovariti i odvesti višak materijala na deponiju i izvesti planiranje terena.                                                              Sve sprave moraju biti izrađene i ugrađene u skladu s normom o sigurnosti HRN EN 16630:2015. Za sve sprave koje su predmet nabave Ponuditelj je dužan na upit Naručitelja dokazati sukladnost s gore navedenom normom. Za svaku pojedinu spravu potrebno je dostaviti fotografiju.                                                                                                                                                                                                           Na spravi mora biti otisnuta pločica s deklaracijom proizvođača sprave i opis s namjenom sprave.  </t>
    </r>
  </si>
  <si>
    <t xml:space="preserve"> Za ugrađene sprave potrebno je dati jamstveni rok i to:
- minimalno 2 godine generalne garancije na sve elemente sprava, koroziju, praškasto bojane komponente te blijeđenje uzrokovano UV zračenjem.                                                                                     Boja sprava po izboru naručitelja.                              Dozvoljeno odstupanje od navedenih dimenzija gabarita +/- 10 %.                              </t>
  </si>
  <si>
    <t>Dobava i ugradnja antitraumatske gumene podloge u puzzle sustavu, zelene boje, debljine 20 mm. Materijal SBR/EPDM ili jednakovrijedno. Elementi dimenzija 105 x 105 cm (interaksijalno kod 100 cm) 52.5 x 105 cm, 52.5 x 52.5 cm. Protuklizno, vodopropusno, UV stabilno. Ugradnja na pripremljenu podlogu, rezanje i prilagodba oko sprava. Sukladno normama EN 1177 ili jednakovrijedno. Površina cca 200 m2.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</si>
</sst>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\ &quot;kn&quot;"/>
    <numFmt numFmtId="165" formatCode="0."/>
    <numFmt numFmtId="166" formatCode="#,##0.00\ _k_n"/>
    <numFmt numFmtId="167" formatCode="0.0"/>
    <numFmt numFmtId="168" formatCode="#,##0.00&quot;      &quot;;\-#,##0.00&quot;      &quot;;&quot; -&quot;#&quot;      &quot;;@\ 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4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4"/>
        <bgColor indexed="26"/>
      </patternFill>
    </fill>
    <fill>
      <patternFill patternType="solid">
        <fgColor theme="0" tint="-0.14999847407452621"/>
        <bgColor indexed="3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8" fontId="14" fillId="0" borderId="0" applyFill="0" applyBorder="0" applyAlignment="0" applyProtection="0"/>
    <xf numFmtId="0" fontId="22" fillId="0" borderId="0"/>
  </cellStyleXfs>
  <cellXfs count="128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justify" vertical="top"/>
    </xf>
    <xf numFmtId="4" fontId="5" fillId="0" borderId="0" xfId="1" applyNumberFormat="1" applyFont="1" applyFill="1" applyBorder="1" applyAlignment="1" applyProtection="1">
      <alignment horizontal="center"/>
    </xf>
    <xf numFmtId="164" fontId="5" fillId="0" borderId="0" xfId="1" applyNumberFormat="1" applyFont="1" applyFill="1" applyBorder="1" applyAlignment="1" applyProtection="1">
      <alignment horizontal="center"/>
      <protection locked="0"/>
    </xf>
    <xf numFmtId="164" fontId="5" fillId="0" borderId="0" xfId="1" applyNumberFormat="1" applyFont="1" applyFill="1" applyBorder="1" applyAlignment="1" applyProtection="1"/>
    <xf numFmtId="0" fontId="6" fillId="0" borderId="0" xfId="0" applyFont="1"/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top"/>
    </xf>
    <xf numFmtId="0" fontId="8" fillId="0" borderId="0" xfId="0" applyFont="1"/>
    <xf numFmtId="0" fontId="9" fillId="0" borderId="0" xfId="0" applyFont="1"/>
    <xf numFmtId="0" fontId="10" fillId="0" borderId="0" xfId="0" applyFont="1"/>
    <xf numFmtId="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0" borderId="0" xfId="0" applyNumberFormat="1" applyFont="1"/>
    <xf numFmtId="165" fontId="11" fillId="5" borderId="0" xfId="0" applyNumberFormat="1" applyFont="1" applyFill="1" applyAlignment="1">
      <alignment horizontal="center"/>
    </xf>
    <xf numFmtId="166" fontId="0" fillId="6" borderId="0" xfId="1" applyNumberFormat="1" applyFont="1" applyFill="1" applyBorder="1" applyAlignment="1" applyProtection="1">
      <alignment horizontal="center"/>
      <protection locked="0"/>
    </xf>
    <xf numFmtId="166" fontId="0" fillId="6" borderId="0" xfId="0" applyNumberFormat="1" applyFill="1"/>
    <xf numFmtId="0" fontId="12" fillId="7" borderId="0" xfId="0" applyFont="1" applyFill="1"/>
    <xf numFmtId="0" fontId="12" fillId="0" borderId="0" xfId="0" applyFont="1"/>
    <xf numFmtId="165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4" fontId="0" fillId="0" borderId="0" xfId="1" applyNumberFormat="1" applyFont="1" applyFill="1" applyBorder="1" applyAlignment="1" applyProtection="1">
      <alignment horizontal="center"/>
    </xf>
    <xf numFmtId="166" fontId="0" fillId="0" borderId="0" xfId="1" applyNumberFormat="1" applyFont="1" applyFill="1" applyBorder="1" applyAlignment="1" applyProtection="1">
      <alignment horizontal="center"/>
      <protection locked="0"/>
    </xf>
    <xf numFmtId="166" fontId="0" fillId="0" borderId="0" xfId="0" applyNumberFormat="1"/>
    <xf numFmtId="165" fontId="11" fillId="5" borderId="0" xfId="0" applyNumberFormat="1" applyFont="1" applyFill="1" applyAlignment="1">
      <alignment horizontal="center" vertical="top"/>
    </xf>
    <xf numFmtId="0" fontId="7" fillId="0" borderId="0" xfId="0" applyFont="1" applyAlignment="1">
      <alignment horizontal="justify" vertical="top" wrapText="1"/>
    </xf>
    <xf numFmtId="165" fontId="12" fillId="6" borderId="0" xfId="0" applyNumberFormat="1" applyFont="1" applyFill="1" applyAlignment="1">
      <alignment horizontal="center"/>
    </xf>
    <xf numFmtId="0" fontId="7" fillId="0" borderId="0" xfId="0" applyFont="1" applyAlignment="1">
      <alignment horizontal="left" vertical="top" wrapText="1"/>
    </xf>
    <xf numFmtId="166" fontId="0" fillId="0" borderId="0" xfId="0" applyNumberFormat="1" applyAlignment="1">
      <alignment horizontal="center"/>
    </xf>
    <xf numFmtId="0" fontId="12" fillId="0" borderId="2" xfId="0" applyFont="1" applyBorder="1"/>
    <xf numFmtId="167" fontId="6" fillId="8" borderId="0" xfId="0" applyNumberFormat="1" applyFont="1" applyFill="1" applyAlignment="1">
      <alignment horizontal="center" vertical="top"/>
    </xf>
    <xf numFmtId="0" fontId="6" fillId="0" borderId="0" xfId="0" applyFont="1" applyAlignment="1">
      <alignment horizontal="left"/>
    </xf>
    <xf numFmtId="167" fontId="0" fillId="8" borderId="0" xfId="0" applyNumberFormat="1" applyFill="1" applyAlignment="1">
      <alignment horizontal="center" vertical="top"/>
    </xf>
    <xf numFmtId="0" fontId="7" fillId="0" borderId="0" xfId="0" applyFont="1" applyAlignment="1">
      <alignment horizontal="center"/>
    </xf>
    <xf numFmtId="4" fontId="7" fillId="0" borderId="0" xfId="1" applyNumberFormat="1" applyFont="1" applyFill="1" applyBorder="1" applyAlignment="1" applyProtection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0" xfId="0" applyNumberFormat="1" applyFont="1"/>
    <xf numFmtId="0" fontId="10" fillId="0" borderId="0" xfId="0" applyFont="1" applyAlignment="1">
      <alignment horizontal="center"/>
    </xf>
    <xf numFmtId="4" fontId="10" fillId="0" borderId="0" xfId="1" applyNumberFormat="1" applyFont="1" applyFill="1" applyBorder="1" applyAlignment="1" applyProtection="1">
      <alignment horizontal="center"/>
    </xf>
    <xf numFmtId="166" fontId="10" fillId="0" borderId="0" xfId="0" applyNumberFormat="1" applyFont="1" applyAlignment="1">
      <alignment horizontal="center"/>
    </xf>
    <xf numFmtId="166" fontId="10" fillId="0" borderId="0" xfId="0" applyNumberFormat="1" applyFont="1"/>
    <xf numFmtId="167" fontId="7" fillId="8" borderId="0" xfId="0" applyNumberFormat="1" applyFont="1" applyFill="1" applyAlignment="1">
      <alignment horizontal="center" vertical="top"/>
    </xf>
    <xf numFmtId="165" fontId="11" fillId="0" borderId="0" xfId="0" applyNumberFormat="1" applyFont="1" applyAlignment="1">
      <alignment horizontal="center"/>
    </xf>
    <xf numFmtId="0" fontId="11" fillId="0" borderId="3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center"/>
    </xf>
    <xf numFmtId="4" fontId="10" fillId="0" borderId="3" xfId="1" applyNumberFormat="1" applyFont="1" applyFill="1" applyBorder="1" applyAlignment="1" applyProtection="1">
      <alignment horizontal="center"/>
    </xf>
    <xf numFmtId="166" fontId="10" fillId="0" borderId="3" xfId="1" applyNumberFormat="1" applyFont="1" applyFill="1" applyBorder="1" applyAlignment="1" applyProtection="1">
      <alignment horizontal="center"/>
      <protection locked="0"/>
    </xf>
    <xf numFmtId="166" fontId="11" fillId="0" borderId="3" xfId="0" applyNumberFormat="1" applyFont="1" applyBorder="1"/>
    <xf numFmtId="0" fontId="11" fillId="0" borderId="0" xfId="0" applyFont="1" applyAlignment="1">
      <alignment horizontal="center" vertical="top"/>
    </xf>
    <xf numFmtId="0" fontId="11" fillId="2" borderId="0" xfId="0" applyFont="1" applyFill="1" applyAlignment="1">
      <alignment horizontal="left" vertical="top"/>
    </xf>
    <xf numFmtId="166" fontId="3" fillId="2" borderId="0" xfId="0" applyNumberFormat="1" applyFont="1" applyFill="1"/>
    <xf numFmtId="0" fontId="5" fillId="0" borderId="0" xfId="0" applyFont="1" applyAlignment="1">
      <alignment horizontal="left" vertical="top"/>
    </xf>
    <xf numFmtId="0" fontId="1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/>
    </xf>
    <xf numFmtId="4" fontId="13" fillId="0" borderId="0" xfId="2" applyNumberFormat="1" applyFont="1" applyFill="1" applyBorder="1" applyAlignment="1" applyProtection="1">
      <alignment horizontal="right"/>
    </xf>
    <xf numFmtId="166" fontId="13" fillId="0" borderId="0" xfId="2" applyNumberFormat="1" applyFont="1" applyFill="1" applyBorder="1" applyAlignment="1" applyProtection="1">
      <alignment horizontal="right"/>
      <protection locked="0"/>
    </xf>
    <xf numFmtId="166" fontId="13" fillId="0" borderId="0" xfId="2" applyNumberFormat="1" applyFont="1" applyFill="1" applyBorder="1" applyAlignment="1" applyProtection="1"/>
    <xf numFmtId="164" fontId="12" fillId="0" borderId="2" xfId="0" applyNumberFormat="1" applyFont="1" applyBorder="1"/>
    <xf numFmtId="0" fontId="11" fillId="0" borderId="0" xfId="0" applyFont="1" applyAlignment="1">
      <alignment horizontal="left" vertical="top"/>
    </xf>
    <xf numFmtId="166" fontId="3" fillId="0" borderId="0" xfId="2" applyNumberFormat="1" applyFont="1" applyFill="1" applyBorder="1" applyAlignment="1" applyProtection="1">
      <alignment horizontal="right"/>
    </xf>
    <xf numFmtId="0" fontId="15" fillId="0" borderId="0" xfId="0" applyFont="1"/>
    <xf numFmtId="0" fontId="7" fillId="0" borderId="0" xfId="0" applyFont="1" applyAlignment="1">
      <alignment horizontal="left"/>
    </xf>
    <xf numFmtId="166" fontId="13" fillId="0" borderId="0" xfId="2" applyNumberFormat="1" applyFont="1" applyFill="1" applyBorder="1" applyAlignment="1" applyProtection="1">
      <alignment horizontal="right"/>
    </xf>
    <xf numFmtId="166" fontId="16" fillId="0" borderId="0" xfId="0" applyNumberFormat="1" applyFont="1"/>
    <xf numFmtId="0" fontId="3" fillId="0" borderId="0" xfId="0" applyFont="1" applyAlignment="1">
      <alignment horizontal="justify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center"/>
    </xf>
    <xf numFmtId="4" fontId="3" fillId="0" borderId="0" xfId="2" applyNumberFormat="1" applyFont="1" applyFill="1" applyBorder="1" applyAlignment="1" applyProtection="1">
      <alignment horizontal="center"/>
    </xf>
    <xf numFmtId="166" fontId="3" fillId="0" borderId="0" xfId="2" applyNumberFormat="1" applyFont="1" applyFill="1" applyBorder="1" applyAlignment="1" applyProtection="1">
      <alignment horizontal="center"/>
    </xf>
    <xf numFmtId="166" fontId="3" fillId="0" borderId="0" xfId="0" applyNumberFormat="1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19" fillId="0" borderId="0" xfId="0" applyFont="1" applyAlignment="1">
      <alignment horizontal="justify"/>
    </xf>
    <xf numFmtId="0" fontId="4" fillId="0" borderId="0" xfId="0" applyFont="1" applyAlignment="1">
      <alignment horizontal="justify" vertical="top" wrapText="1"/>
    </xf>
    <xf numFmtId="0" fontId="20" fillId="0" borderId="0" xfId="0" applyFont="1"/>
    <xf numFmtId="0" fontId="20" fillId="0" borderId="0" xfId="0" applyFont="1" applyAlignment="1">
      <alignment horizontal="left" vertical="center" indent="15"/>
    </xf>
    <xf numFmtId="0" fontId="0" fillId="0" borderId="0" xfId="0" applyAlignment="1">
      <alignment horizontal="justify"/>
    </xf>
    <xf numFmtId="4" fontId="4" fillId="0" borderId="0" xfId="2" applyNumberFormat="1" applyFont="1" applyFill="1" applyBorder="1" applyAlignment="1" applyProtection="1">
      <alignment horizontal="center"/>
    </xf>
    <xf numFmtId="164" fontId="4" fillId="0" borderId="0" xfId="2" applyNumberFormat="1" applyFont="1" applyFill="1" applyBorder="1" applyAlignment="1" applyProtection="1">
      <alignment horizontal="center"/>
    </xf>
    <xf numFmtId="4" fontId="3" fillId="0" borderId="0" xfId="1" applyNumberFormat="1" applyFont="1" applyFill="1" applyBorder="1" applyAlignment="1" applyProtection="1">
      <alignment horizontal="center"/>
    </xf>
    <xf numFmtId="166" fontId="3" fillId="0" borderId="0" xfId="1" applyNumberFormat="1" applyFont="1" applyFill="1" applyBorder="1" applyAlignment="1" applyProtection="1">
      <alignment horizontal="center"/>
    </xf>
    <xf numFmtId="4" fontId="0" fillId="0" borderId="0" xfId="0" applyNumberFormat="1" applyAlignment="1">
      <alignment horizontal="center"/>
    </xf>
    <xf numFmtId="4" fontId="4" fillId="0" borderId="0" xfId="1" applyNumberFormat="1" applyFont="1" applyFill="1" applyBorder="1" applyAlignment="1" applyProtection="1">
      <alignment horizontal="center"/>
    </xf>
    <xf numFmtId="164" fontId="4" fillId="0" borderId="0" xfId="1" applyNumberFormat="1" applyFont="1" applyFill="1" applyBorder="1" applyAlignment="1" applyProtection="1">
      <alignment horizontal="center"/>
    </xf>
    <xf numFmtId="164" fontId="21" fillId="0" borderId="0" xfId="0" applyNumberFormat="1" applyFont="1" applyAlignment="1">
      <alignment horizontal="center" vertical="top"/>
    </xf>
    <xf numFmtId="164" fontId="0" fillId="0" borderId="0" xfId="1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justify" vertical="top"/>
    </xf>
    <xf numFmtId="164" fontId="4" fillId="0" borderId="0" xfId="1" applyNumberFormat="1" applyFont="1" applyFill="1" applyBorder="1" applyAlignment="1" applyProtection="1">
      <alignment horizontal="center"/>
      <protection locked="0"/>
    </xf>
    <xf numFmtId="164" fontId="4" fillId="0" borderId="0" xfId="1" applyNumberFormat="1" applyFont="1" applyFill="1" applyBorder="1" applyAlignment="1" applyProtection="1"/>
    <xf numFmtId="0" fontId="4" fillId="0" borderId="6" xfId="0" applyFont="1" applyBorder="1"/>
    <xf numFmtId="0" fontId="4" fillId="0" borderId="6" xfId="0" applyFont="1" applyBorder="1" applyAlignment="1">
      <alignment horizontal="justify" vertical="top"/>
    </xf>
    <xf numFmtId="4" fontId="4" fillId="0" borderId="6" xfId="1" applyNumberFormat="1" applyFont="1" applyFill="1" applyBorder="1" applyAlignment="1" applyProtection="1">
      <alignment horizontal="center"/>
    </xf>
    <xf numFmtId="164" fontId="4" fillId="0" borderId="6" xfId="1" applyNumberFormat="1" applyFont="1" applyFill="1" applyBorder="1" applyAlignment="1" applyProtection="1">
      <alignment horizontal="center"/>
      <protection locked="0"/>
    </xf>
    <xf numFmtId="164" fontId="4" fillId="0" borderId="6" xfId="1" applyNumberFormat="1" applyFont="1" applyFill="1" applyBorder="1" applyAlignment="1" applyProtection="1"/>
    <xf numFmtId="0" fontId="12" fillId="0" borderId="0" xfId="0" applyFont="1" applyBorder="1"/>
    <xf numFmtId="167" fontId="6" fillId="0" borderId="0" xfId="0" applyNumberFormat="1" applyFont="1" applyFill="1" applyAlignment="1">
      <alignment horizontal="center" vertical="top"/>
    </xf>
    <xf numFmtId="165" fontId="12" fillId="0" borderId="0" xfId="0" applyNumberFormat="1" applyFont="1" applyFill="1" applyAlignment="1">
      <alignment horizontal="center"/>
    </xf>
    <xf numFmtId="0" fontId="22" fillId="0" borderId="0" xfId="3" applyBorder="1" applyAlignment="1">
      <alignment vertical="top" wrapText="1"/>
    </xf>
    <xf numFmtId="0" fontId="7" fillId="0" borderId="0" xfId="0" applyFont="1" applyBorder="1" applyAlignment="1">
      <alignment horizontal="justify" vertical="top" wrapText="1"/>
    </xf>
    <xf numFmtId="0" fontId="22" fillId="0" borderId="0" xfId="3" applyBorder="1" applyAlignment="1">
      <alignment vertical="center" wrapText="1"/>
    </xf>
    <xf numFmtId="4" fontId="5" fillId="0" borderId="5" xfId="2" applyNumberFormat="1" applyFont="1" applyFill="1" applyBorder="1" applyAlignment="1" applyProtection="1">
      <alignment horizontal="center"/>
    </xf>
    <xf numFmtId="0" fontId="20" fillId="0" borderId="5" xfId="0" applyFont="1" applyBorder="1" applyAlignment="1">
      <alignment horizontal="center"/>
    </xf>
    <xf numFmtId="0" fontId="11" fillId="5" borderId="0" xfId="0" applyFont="1" applyFill="1" applyAlignment="1">
      <alignment horizontal="left"/>
    </xf>
    <xf numFmtId="0" fontId="10" fillId="6" borderId="0" xfId="0" applyFont="1" applyFill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7" fillId="0" borderId="0" xfId="0" applyFont="1"/>
    <xf numFmtId="0" fontId="0" fillId="0" borderId="0" xfId="0"/>
    <xf numFmtId="0" fontId="18" fillId="0" borderId="0" xfId="0" applyFont="1" applyAlignment="1">
      <alignment horizontal="center"/>
    </xf>
    <xf numFmtId="0" fontId="4" fillId="0" borderId="4" xfId="0" applyFont="1" applyBorder="1"/>
    <xf numFmtId="0" fontId="0" fillId="0" borderId="4" xfId="0" applyBorder="1"/>
    <xf numFmtId="0" fontId="5" fillId="0" borderId="0" xfId="0" applyFont="1"/>
    <xf numFmtId="0" fontId="20" fillId="0" borderId="0" xfId="0" applyFont="1"/>
    <xf numFmtId="0" fontId="6" fillId="2" borderId="1" xfId="0" applyFont="1" applyFill="1" applyBorder="1"/>
    <xf numFmtId="0" fontId="5" fillId="0" borderId="1" xfId="0" applyFont="1" applyBorder="1"/>
    <xf numFmtId="0" fontId="0" fillId="0" borderId="1" xfId="0" applyBorder="1"/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/>
    </xf>
  </cellXfs>
  <cellStyles count="4">
    <cellStyle name="Normalno" xfId="0" builtinId="0"/>
    <cellStyle name="Normalno 2" xfId="3" xr:uid="{D32782EE-7FA7-4C6C-B920-9BF2DBEC9BD5}"/>
    <cellStyle name="Zarez" xfId="1" builtinId="3"/>
    <cellStyle name="Zarez 2" xfId="2" xr:uid="{F3BB7CF4-75A9-4F34-BBFB-910DC6C109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304799</xdr:colOff>
      <xdr:row>21</xdr:row>
      <xdr:rowOff>304800</xdr:rowOff>
    </xdr:from>
    <xdr:to>
      <xdr:col>1</xdr:col>
      <xdr:colOff>2581275</xdr:colOff>
      <xdr:row>21</xdr:row>
      <xdr:rowOff>2295525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78F7E18E-2828-4307-96C4-45D26EE25F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974" t="26621" r="42732" b="49602"/>
        <a:stretch/>
      </xdr:blipFill>
      <xdr:spPr>
        <a:xfrm>
          <a:off x="771524" y="15144750"/>
          <a:ext cx="2276476" cy="1990725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26</xdr:row>
      <xdr:rowOff>514350</xdr:rowOff>
    </xdr:from>
    <xdr:to>
      <xdr:col>1</xdr:col>
      <xdr:colOff>2562225</xdr:colOff>
      <xdr:row>26</xdr:row>
      <xdr:rowOff>1819275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F9CAAEF9-709A-4207-B021-A6EEBE5DEC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5972" t="30067" r="31588" b="43010"/>
        <a:stretch/>
      </xdr:blipFill>
      <xdr:spPr>
        <a:xfrm>
          <a:off x="1095375" y="21336000"/>
          <a:ext cx="1933575" cy="1304925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31</xdr:row>
      <xdr:rowOff>266700</xdr:rowOff>
    </xdr:from>
    <xdr:to>
      <xdr:col>1</xdr:col>
      <xdr:colOff>2219325</xdr:colOff>
      <xdr:row>31</xdr:row>
      <xdr:rowOff>1801318</xdr:rowOff>
    </xdr:to>
    <xdr:pic>
      <xdr:nvPicPr>
        <xdr:cNvPr id="10" name="Slika 9">
          <a:extLst>
            <a:ext uri="{FF2B5EF4-FFF2-40B4-BE49-F238E27FC236}">
              <a16:creationId xmlns:a16="http://schemas.microsoft.com/office/drawing/2014/main" id="{A4E142FB-3F75-4E00-9DFE-C1FE2227E4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5723" t="28040" r="41513" b="50197"/>
        <a:stretch/>
      </xdr:blipFill>
      <xdr:spPr>
        <a:xfrm>
          <a:off x="1085850" y="26393775"/>
          <a:ext cx="1600200" cy="1534618"/>
        </a:xfrm>
        <a:prstGeom prst="rect">
          <a:avLst/>
        </a:prstGeom>
      </xdr:spPr>
    </xdr:pic>
    <xdr:clientData/>
  </xdr:twoCellAnchor>
  <xdr:twoCellAnchor editAs="oneCell">
    <xdr:from>
      <xdr:col>1</xdr:col>
      <xdr:colOff>771525</xdr:colOff>
      <xdr:row>36</xdr:row>
      <xdr:rowOff>66675</xdr:rowOff>
    </xdr:from>
    <xdr:to>
      <xdr:col>1</xdr:col>
      <xdr:colOff>2257425</xdr:colOff>
      <xdr:row>36</xdr:row>
      <xdr:rowOff>1571625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E9030CBD-AD4D-4DF0-8429-0F0CFBBB97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3772" t="27824" r="41866" b="46317"/>
        <a:stretch/>
      </xdr:blipFill>
      <xdr:spPr>
        <a:xfrm>
          <a:off x="1238250" y="31261050"/>
          <a:ext cx="1485900" cy="1504950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41</xdr:row>
      <xdr:rowOff>28574</xdr:rowOff>
    </xdr:from>
    <xdr:to>
      <xdr:col>1</xdr:col>
      <xdr:colOff>2095500</xdr:colOff>
      <xdr:row>41</xdr:row>
      <xdr:rowOff>1812879</xdr:rowOff>
    </xdr:to>
    <xdr:pic>
      <xdr:nvPicPr>
        <xdr:cNvPr id="12" name="Slika 11">
          <a:extLst>
            <a:ext uri="{FF2B5EF4-FFF2-40B4-BE49-F238E27FC236}">
              <a16:creationId xmlns:a16="http://schemas.microsoft.com/office/drawing/2014/main" id="{74F35899-3770-4F7E-A09C-69E21217A3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5474" t="29622" r="39233" b="37306"/>
        <a:stretch/>
      </xdr:blipFill>
      <xdr:spPr>
        <a:xfrm>
          <a:off x="1095375" y="35861624"/>
          <a:ext cx="1466850" cy="1784305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</xdr:colOff>
      <xdr:row>51</xdr:row>
      <xdr:rowOff>323849</xdr:rowOff>
    </xdr:from>
    <xdr:to>
      <xdr:col>1</xdr:col>
      <xdr:colOff>2352675</xdr:colOff>
      <xdr:row>51</xdr:row>
      <xdr:rowOff>2283383</xdr:rowOff>
    </xdr:to>
    <xdr:pic>
      <xdr:nvPicPr>
        <xdr:cNvPr id="13" name="Slika 12">
          <a:extLst>
            <a:ext uri="{FF2B5EF4-FFF2-40B4-BE49-F238E27FC236}">
              <a16:creationId xmlns:a16="http://schemas.microsoft.com/office/drawing/2014/main" id="{2EFC47FC-FF6C-41FE-A7E1-787783F1B7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64133" t="36718" r="23655" b="37761"/>
        <a:stretch/>
      </xdr:blipFill>
      <xdr:spPr>
        <a:xfrm>
          <a:off x="1152525" y="40328849"/>
          <a:ext cx="1666875" cy="1959534"/>
        </a:xfrm>
        <a:prstGeom prst="rect">
          <a:avLst/>
        </a:prstGeom>
      </xdr:spPr>
    </xdr:pic>
    <xdr:clientData/>
  </xdr:twoCellAnchor>
  <xdr:twoCellAnchor editAs="oneCell">
    <xdr:from>
      <xdr:col>1</xdr:col>
      <xdr:colOff>561974</xdr:colOff>
      <xdr:row>46</xdr:row>
      <xdr:rowOff>189219</xdr:rowOff>
    </xdr:from>
    <xdr:to>
      <xdr:col>1</xdr:col>
      <xdr:colOff>2343149</xdr:colOff>
      <xdr:row>46</xdr:row>
      <xdr:rowOff>2324101</xdr:rowOff>
    </xdr:to>
    <xdr:pic>
      <xdr:nvPicPr>
        <xdr:cNvPr id="14" name="Slika 13">
          <a:extLst>
            <a:ext uri="{FF2B5EF4-FFF2-40B4-BE49-F238E27FC236}">
              <a16:creationId xmlns:a16="http://schemas.microsoft.com/office/drawing/2014/main" id="{492D9D1D-BE4E-4BC8-9670-F198FBC92F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43581" t="29448" r="40783" b="37234"/>
        <a:stretch/>
      </xdr:blipFill>
      <xdr:spPr>
        <a:xfrm>
          <a:off x="1028699" y="39946569"/>
          <a:ext cx="1781175" cy="2134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859A9-EE98-4B90-A84C-4476C7ECF747}">
  <dimension ref="A1:IU94"/>
  <sheetViews>
    <sheetView showZeros="0" tabSelected="1" view="pageBreakPreview" zoomScaleNormal="100" zoomScaleSheetLayoutView="100" workbookViewId="0">
      <selection activeCell="E52" sqref="E52"/>
    </sheetView>
  </sheetViews>
  <sheetFormatPr defaultRowHeight="11.25" x14ac:dyDescent="0.2"/>
  <cols>
    <col min="1" max="1" width="6.42578125" style="92" customWidth="1"/>
    <col min="2" max="2" width="47" style="93" customWidth="1"/>
    <col min="3" max="3" width="8.42578125" style="92" customWidth="1"/>
    <col min="4" max="4" width="9.85546875" style="94" customWidth="1"/>
    <col min="5" max="5" width="13" style="95" customWidth="1"/>
    <col min="6" max="6" width="17.42578125" style="96" customWidth="1"/>
    <col min="7" max="14" width="0" style="1" hidden="1" customWidth="1"/>
    <col min="15" max="15" width="17.28515625" style="1" hidden="1" customWidth="1"/>
    <col min="16" max="256" width="9.140625" style="1"/>
    <col min="257" max="257" width="7" style="1" customWidth="1"/>
    <col min="258" max="258" width="47" style="1" customWidth="1"/>
    <col min="259" max="259" width="8.42578125" style="1" customWidth="1"/>
    <col min="260" max="260" width="11.42578125" style="1" customWidth="1"/>
    <col min="261" max="261" width="13" style="1" customWidth="1"/>
    <col min="262" max="262" width="17.42578125" style="1" customWidth="1"/>
    <col min="263" max="271" width="0" style="1" hidden="1" customWidth="1"/>
    <col min="272" max="512" width="9.140625" style="1"/>
    <col min="513" max="513" width="7" style="1" customWidth="1"/>
    <col min="514" max="514" width="47" style="1" customWidth="1"/>
    <col min="515" max="515" width="8.42578125" style="1" customWidth="1"/>
    <col min="516" max="516" width="11.42578125" style="1" customWidth="1"/>
    <col min="517" max="517" width="13" style="1" customWidth="1"/>
    <col min="518" max="518" width="17.42578125" style="1" customWidth="1"/>
    <col min="519" max="527" width="0" style="1" hidden="1" customWidth="1"/>
    <col min="528" max="768" width="9.140625" style="1"/>
    <col min="769" max="769" width="7" style="1" customWidth="1"/>
    <col min="770" max="770" width="47" style="1" customWidth="1"/>
    <col min="771" max="771" width="8.42578125" style="1" customWidth="1"/>
    <col min="772" max="772" width="11.42578125" style="1" customWidth="1"/>
    <col min="773" max="773" width="13" style="1" customWidth="1"/>
    <col min="774" max="774" width="17.42578125" style="1" customWidth="1"/>
    <col min="775" max="783" width="0" style="1" hidden="1" customWidth="1"/>
    <col min="784" max="1024" width="9.140625" style="1"/>
    <col min="1025" max="1025" width="7" style="1" customWidth="1"/>
    <col min="1026" max="1026" width="47" style="1" customWidth="1"/>
    <col min="1027" max="1027" width="8.42578125" style="1" customWidth="1"/>
    <col min="1028" max="1028" width="11.42578125" style="1" customWidth="1"/>
    <col min="1029" max="1029" width="13" style="1" customWidth="1"/>
    <col min="1030" max="1030" width="17.42578125" style="1" customWidth="1"/>
    <col min="1031" max="1039" width="0" style="1" hidden="1" customWidth="1"/>
    <col min="1040" max="1280" width="9.140625" style="1"/>
    <col min="1281" max="1281" width="7" style="1" customWidth="1"/>
    <col min="1282" max="1282" width="47" style="1" customWidth="1"/>
    <col min="1283" max="1283" width="8.42578125" style="1" customWidth="1"/>
    <col min="1284" max="1284" width="11.42578125" style="1" customWidth="1"/>
    <col min="1285" max="1285" width="13" style="1" customWidth="1"/>
    <col min="1286" max="1286" width="17.42578125" style="1" customWidth="1"/>
    <col min="1287" max="1295" width="0" style="1" hidden="1" customWidth="1"/>
    <col min="1296" max="1536" width="9.140625" style="1"/>
    <col min="1537" max="1537" width="7" style="1" customWidth="1"/>
    <col min="1538" max="1538" width="47" style="1" customWidth="1"/>
    <col min="1539" max="1539" width="8.42578125" style="1" customWidth="1"/>
    <col min="1540" max="1540" width="11.42578125" style="1" customWidth="1"/>
    <col min="1541" max="1541" width="13" style="1" customWidth="1"/>
    <col min="1542" max="1542" width="17.42578125" style="1" customWidth="1"/>
    <col min="1543" max="1551" width="0" style="1" hidden="1" customWidth="1"/>
    <col min="1552" max="1792" width="9.140625" style="1"/>
    <col min="1793" max="1793" width="7" style="1" customWidth="1"/>
    <col min="1794" max="1794" width="47" style="1" customWidth="1"/>
    <col min="1795" max="1795" width="8.42578125" style="1" customWidth="1"/>
    <col min="1796" max="1796" width="11.42578125" style="1" customWidth="1"/>
    <col min="1797" max="1797" width="13" style="1" customWidth="1"/>
    <col min="1798" max="1798" width="17.42578125" style="1" customWidth="1"/>
    <col min="1799" max="1807" width="0" style="1" hidden="1" customWidth="1"/>
    <col min="1808" max="2048" width="9.140625" style="1"/>
    <col min="2049" max="2049" width="7" style="1" customWidth="1"/>
    <col min="2050" max="2050" width="47" style="1" customWidth="1"/>
    <col min="2051" max="2051" width="8.42578125" style="1" customWidth="1"/>
    <col min="2052" max="2052" width="11.42578125" style="1" customWidth="1"/>
    <col min="2053" max="2053" width="13" style="1" customWidth="1"/>
    <col min="2054" max="2054" width="17.42578125" style="1" customWidth="1"/>
    <col min="2055" max="2063" width="0" style="1" hidden="1" customWidth="1"/>
    <col min="2064" max="2304" width="9.140625" style="1"/>
    <col min="2305" max="2305" width="7" style="1" customWidth="1"/>
    <col min="2306" max="2306" width="47" style="1" customWidth="1"/>
    <col min="2307" max="2307" width="8.42578125" style="1" customWidth="1"/>
    <col min="2308" max="2308" width="11.42578125" style="1" customWidth="1"/>
    <col min="2309" max="2309" width="13" style="1" customWidth="1"/>
    <col min="2310" max="2310" width="17.42578125" style="1" customWidth="1"/>
    <col min="2311" max="2319" width="0" style="1" hidden="1" customWidth="1"/>
    <col min="2320" max="2560" width="9.140625" style="1"/>
    <col min="2561" max="2561" width="7" style="1" customWidth="1"/>
    <col min="2562" max="2562" width="47" style="1" customWidth="1"/>
    <col min="2563" max="2563" width="8.42578125" style="1" customWidth="1"/>
    <col min="2564" max="2564" width="11.42578125" style="1" customWidth="1"/>
    <col min="2565" max="2565" width="13" style="1" customWidth="1"/>
    <col min="2566" max="2566" width="17.42578125" style="1" customWidth="1"/>
    <col min="2567" max="2575" width="0" style="1" hidden="1" customWidth="1"/>
    <col min="2576" max="2816" width="9.140625" style="1"/>
    <col min="2817" max="2817" width="7" style="1" customWidth="1"/>
    <col min="2818" max="2818" width="47" style="1" customWidth="1"/>
    <col min="2819" max="2819" width="8.42578125" style="1" customWidth="1"/>
    <col min="2820" max="2820" width="11.42578125" style="1" customWidth="1"/>
    <col min="2821" max="2821" width="13" style="1" customWidth="1"/>
    <col min="2822" max="2822" width="17.42578125" style="1" customWidth="1"/>
    <col min="2823" max="2831" width="0" style="1" hidden="1" customWidth="1"/>
    <col min="2832" max="3072" width="9.140625" style="1"/>
    <col min="3073" max="3073" width="7" style="1" customWidth="1"/>
    <col min="3074" max="3074" width="47" style="1" customWidth="1"/>
    <col min="3075" max="3075" width="8.42578125" style="1" customWidth="1"/>
    <col min="3076" max="3076" width="11.42578125" style="1" customWidth="1"/>
    <col min="3077" max="3077" width="13" style="1" customWidth="1"/>
    <col min="3078" max="3078" width="17.42578125" style="1" customWidth="1"/>
    <col min="3079" max="3087" width="0" style="1" hidden="1" customWidth="1"/>
    <col min="3088" max="3328" width="9.140625" style="1"/>
    <col min="3329" max="3329" width="7" style="1" customWidth="1"/>
    <col min="3330" max="3330" width="47" style="1" customWidth="1"/>
    <col min="3331" max="3331" width="8.42578125" style="1" customWidth="1"/>
    <col min="3332" max="3332" width="11.42578125" style="1" customWidth="1"/>
    <col min="3333" max="3333" width="13" style="1" customWidth="1"/>
    <col min="3334" max="3334" width="17.42578125" style="1" customWidth="1"/>
    <col min="3335" max="3343" width="0" style="1" hidden="1" customWidth="1"/>
    <col min="3344" max="3584" width="9.140625" style="1"/>
    <col min="3585" max="3585" width="7" style="1" customWidth="1"/>
    <col min="3586" max="3586" width="47" style="1" customWidth="1"/>
    <col min="3587" max="3587" width="8.42578125" style="1" customWidth="1"/>
    <col min="3588" max="3588" width="11.42578125" style="1" customWidth="1"/>
    <col min="3589" max="3589" width="13" style="1" customWidth="1"/>
    <col min="3590" max="3590" width="17.42578125" style="1" customWidth="1"/>
    <col min="3591" max="3599" width="0" style="1" hidden="1" customWidth="1"/>
    <col min="3600" max="3840" width="9.140625" style="1"/>
    <col min="3841" max="3841" width="7" style="1" customWidth="1"/>
    <col min="3842" max="3842" width="47" style="1" customWidth="1"/>
    <col min="3843" max="3843" width="8.42578125" style="1" customWidth="1"/>
    <col min="3844" max="3844" width="11.42578125" style="1" customWidth="1"/>
    <col min="3845" max="3845" width="13" style="1" customWidth="1"/>
    <col min="3846" max="3846" width="17.42578125" style="1" customWidth="1"/>
    <col min="3847" max="3855" width="0" style="1" hidden="1" customWidth="1"/>
    <col min="3856" max="4096" width="9.140625" style="1"/>
    <col min="4097" max="4097" width="7" style="1" customWidth="1"/>
    <col min="4098" max="4098" width="47" style="1" customWidth="1"/>
    <col min="4099" max="4099" width="8.42578125" style="1" customWidth="1"/>
    <col min="4100" max="4100" width="11.42578125" style="1" customWidth="1"/>
    <col min="4101" max="4101" width="13" style="1" customWidth="1"/>
    <col min="4102" max="4102" width="17.42578125" style="1" customWidth="1"/>
    <col min="4103" max="4111" width="0" style="1" hidden="1" customWidth="1"/>
    <col min="4112" max="4352" width="9.140625" style="1"/>
    <col min="4353" max="4353" width="7" style="1" customWidth="1"/>
    <col min="4354" max="4354" width="47" style="1" customWidth="1"/>
    <col min="4355" max="4355" width="8.42578125" style="1" customWidth="1"/>
    <col min="4356" max="4356" width="11.42578125" style="1" customWidth="1"/>
    <col min="4357" max="4357" width="13" style="1" customWidth="1"/>
    <col min="4358" max="4358" width="17.42578125" style="1" customWidth="1"/>
    <col min="4359" max="4367" width="0" style="1" hidden="1" customWidth="1"/>
    <col min="4368" max="4608" width="9.140625" style="1"/>
    <col min="4609" max="4609" width="7" style="1" customWidth="1"/>
    <col min="4610" max="4610" width="47" style="1" customWidth="1"/>
    <col min="4611" max="4611" width="8.42578125" style="1" customWidth="1"/>
    <col min="4612" max="4612" width="11.42578125" style="1" customWidth="1"/>
    <col min="4613" max="4613" width="13" style="1" customWidth="1"/>
    <col min="4614" max="4614" width="17.42578125" style="1" customWidth="1"/>
    <col min="4615" max="4623" width="0" style="1" hidden="1" customWidth="1"/>
    <col min="4624" max="4864" width="9.140625" style="1"/>
    <col min="4865" max="4865" width="7" style="1" customWidth="1"/>
    <col min="4866" max="4866" width="47" style="1" customWidth="1"/>
    <col min="4867" max="4867" width="8.42578125" style="1" customWidth="1"/>
    <col min="4868" max="4868" width="11.42578125" style="1" customWidth="1"/>
    <col min="4869" max="4869" width="13" style="1" customWidth="1"/>
    <col min="4870" max="4870" width="17.42578125" style="1" customWidth="1"/>
    <col min="4871" max="4879" width="0" style="1" hidden="1" customWidth="1"/>
    <col min="4880" max="5120" width="9.140625" style="1"/>
    <col min="5121" max="5121" width="7" style="1" customWidth="1"/>
    <col min="5122" max="5122" width="47" style="1" customWidth="1"/>
    <col min="5123" max="5123" width="8.42578125" style="1" customWidth="1"/>
    <col min="5124" max="5124" width="11.42578125" style="1" customWidth="1"/>
    <col min="5125" max="5125" width="13" style="1" customWidth="1"/>
    <col min="5126" max="5126" width="17.42578125" style="1" customWidth="1"/>
    <col min="5127" max="5135" width="0" style="1" hidden="1" customWidth="1"/>
    <col min="5136" max="5376" width="9.140625" style="1"/>
    <col min="5377" max="5377" width="7" style="1" customWidth="1"/>
    <col min="5378" max="5378" width="47" style="1" customWidth="1"/>
    <col min="5379" max="5379" width="8.42578125" style="1" customWidth="1"/>
    <col min="5380" max="5380" width="11.42578125" style="1" customWidth="1"/>
    <col min="5381" max="5381" width="13" style="1" customWidth="1"/>
    <col min="5382" max="5382" width="17.42578125" style="1" customWidth="1"/>
    <col min="5383" max="5391" width="0" style="1" hidden="1" customWidth="1"/>
    <col min="5392" max="5632" width="9.140625" style="1"/>
    <col min="5633" max="5633" width="7" style="1" customWidth="1"/>
    <col min="5634" max="5634" width="47" style="1" customWidth="1"/>
    <col min="5635" max="5635" width="8.42578125" style="1" customWidth="1"/>
    <col min="5636" max="5636" width="11.42578125" style="1" customWidth="1"/>
    <col min="5637" max="5637" width="13" style="1" customWidth="1"/>
    <col min="5638" max="5638" width="17.42578125" style="1" customWidth="1"/>
    <col min="5639" max="5647" width="0" style="1" hidden="1" customWidth="1"/>
    <col min="5648" max="5888" width="9.140625" style="1"/>
    <col min="5889" max="5889" width="7" style="1" customWidth="1"/>
    <col min="5890" max="5890" width="47" style="1" customWidth="1"/>
    <col min="5891" max="5891" width="8.42578125" style="1" customWidth="1"/>
    <col min="5892" max="5892" width="11.42578125" style="1" customWidth="1"/>
    <col min="5893" max="5893" width="13" style="1" customWidth="1"/>
    <col min="5894" max="5894" width="17.42578125" style="1" customWidth="1"/>
    <col min="5895" max="5903" width="0" style="1" hidden="1" customWidth="1"/>
    <col min="5904" max="6144" width="9.140625" style="1"/>
    <col min="6145" max="6145" width="7" style="1" customWidth="1"/>
    <col min="6146" max="6146" width="47" style="1" customWidth="1"/>
    <col min="6147" max="6147" width="8.42578125" style="1" customWidth="1"/>
    <col min="6148" max="6148" width="11.42578125" style="1" customWidth="1"/>
    <col min="6149" max="6149" width="13" style="1" customWidth="1"/>
    <col min="6150" max="6150" width="17.42578125" style="1" customWidth="1"/>
    <col min="6151" max="6159" width="0" style="1" hidden="1" customWidth="1"/>
    <col min="6160" max="6400" width="9.140625" style="1"/>
    <col min="6401" max="6401" width="7" style="1" customWidth="1"/>
    <col min="6402" max="6402" width="47" style="1" customWidth="1"/>
    <col min="6403" max="6403" width="8.42578125" style="1" customWidth="1"/>
    <col min="6404" max="6404" width="11.42578125" style="1" customWidth="1"/>
    <col min="6405" max="6405" width="13" style="1" customWidth="1"/>
    <col min="6406" max="6406" width="17.42578125" style="1" customWidth="1"/>
    <col min="6407" max="6415" width="0" style="1" hidden="1" customWidth="1"/>
    <col min="6416" max="6656" width="9.140625" style="1"/>
    <col min="6657" max="6657" width="7" style="1" customWidth="1"/>
    <col min="6658" max="6658" width="47" style="1" customWidth="1"/>
    <col min="6659" max="6659" width="8.42578125" style="1" customWidth="1"/>
    <col min="6660" max="6660" width="11.42578125" style="1" customWidth="1"/>
    <col min="6661" max="6661" width="13" style="1" customWidth="1"/>
    <col min="6662" max="6662" width="17.42578125" style="1" customWidth="1"/>
    <col min="6663" max="6671" width="0" style="1" hidden="1" customWidth="1"/>
    <col min="6672" max="6912" width="9.140625" style="1"/>
    <col min="6913" max="6913" width="7" style="1" customWidth="1"/>
    <col min="6914" max="6914" width="47" style="1" customWidth="1"/>
    <col min="6915" max="6915" width="8.42578125" style="1" customWidth="1"/>
    <col min="6916" max="6916" width="11.42578125" style="1" customWidth="1"/>
    <col min="6917" max="6917" width="13" style="1" customWidth="1"/>
    <col min="6918" max="6918" width="17.42578125" style="1" customWidth="1"/>
    <col min="6919" max="6927" width="0" style="1" hidden="1" customWidth="1"/>
    <col min="6928" max="7168" width="9.140625" style="1"/>
    <col min="7169" max="7169" width="7" style="1" customWidth="1"/>
    <col min="7170" max="7170" width="47" style="1" customWidth="1"/>
    <col min="7171" max="7171" width="8.42578125" style="1" customWidth="1"/>
    <col min="7172" max="7172" width="11.42578125" style="1" customWidth="1"/>
    <col min="7173" max="7173" width="13" style="1" customWidth="1"/>
    <col min="7174" max="7174" width="17.42578125" style="1" customWidth="1"/>
    <col min="7175" max="7183" width="0" style="1" hidden="1" customWidth="1"/>
    <col min="7184" max="7424" width="9.140625" style="1"/>
    <col min="7425" max="7425" width="7" style="1" customWidth="1"/>
    <col min="7426" max="7426" width="47" style="1" customWidth="1"/>
    <col min="7427" max="7427" width="8.42578125" style="1" customWidth="1"/>
    <col min="7428" max="7428" width="11.42578125" style="1" customWidth="1"/>
    <col min="7429" max="7429" width="13" style="1" customWidth="1"/>
    <col min="7430" max="7430" width="17.42578125" style="1" customWidth="1"/>
    <col min="7431" max="7439" width="0" style="1" hidden="1" customWidth="1"/>
    <col min="7440" max="7680" width="9.140625" style="1"/>
    <col min="7681" max="7681" width="7" style="1" customWidth="1"/>
    <col min="7682" max="7682" width="47" style="1" customWidth="1"/>
    <col min="7683" max="7683" width="8.42578125" style="1" customWidth="1"/>
    <col min="7684" max="7684" width="11.42578125" style="1" customWidth="1"/>
    <col min="7685" max="7685" width="13" style="1" customWidth="1"/>
    <col min="7686" max="7686" width="17.42578125" style="1" customWidth="1"/>
    <col min="7687" max="7695" width="0" style="1" hidden="1" customWidth="1"/>
    <col min="7696" max="7936" width="9.140625" style="1"/>
    <col min="7937" max="7937" width="7" style="1" customWidth="1"/>
    <col min="7938" max="7938" width="47" style="1" customWidth="1"/>
    <col min="7939" max="7939" width="8.42578125" style="1" customWidth="1"/>
    <col min="7940" max="7940" width="11.42578125" style="1" customWidth="1"/>
    <col min="7941" max="7941" width="13" style="1" customWidth="1"/>
    <col min="7942" max="7942" width="17.42578125" style="1" customWidth="1"/>
    <col min="7943" max="7951" width="0" style="1" hidden="1" customWidth="1"/>
    <col min="7952" max="8192" width="9.140625" style="1"/>
    <col min="8193" max="8193" width="7" style="1" customWidth="1"/>
    <col min="8194" max="8194" width="47" style="1" customWidth="1"/>
    <col min="8195" max="8195" width="8.42578125" style="1" customWidth="1"/>
    <col min="8196" max="8196" width="11.42578125" style="1" customWidth="1"/>
    <col min="8197" max="8197" width="13" style="1" customWidth="1"/>
    <col min="8198" max="8198" width="17.42578125" style="1" customWidth="1"/>
    <col min="8199" max="8207" width="0" style="1" hidden="1" customWidth="1"/>
    <col min="8208" max="8448" width="9.140625" style="1"/>
    <col min="8449" max="8449" width="7" style="1" customWidth="1"/>
    <col min="8450" max="8450" width="47" style="1" customWidth="1"/>
    <col min="8451" max="8451" width="8.42578125" style="1" customWidth="1"/>
    <col min="8452" max="8452" width="11.42578125" style="1" customWidth="1"/>
    <col min="8453" max="8453" width="13" style="1" customWidth="1"/>
    <col min="8454" max="8454" width="17.42578125" style="1" customWidth="1"/>
    <col min="8455" max="8463" width="0" style="1" hidden="1" customWidth="1"/>
    <col min="8464" max="8704" width="9.140625" style="1"/>
    <col min="8705" max="8705" width="7" style="1" customWidth="1"/>
    <col min="8706" max="8706" width="47" style="1" customWidth="1"/>
    <col min="8707" max="8707" width="8.42578125" style="1" customWidth="1"/>
    <col min="8708" max="8708" width="11.42578125" style="1" customWidth="1"/>
    <col min="8709" max="8709" width="13" style="1" customWidth="1"/>
    <col min="8710" max="8710" width="17.42578125" style="1" customWidth="1"/>
    <col min="8711" max="8719" width="0" style="1" hidden="1" customWidth="1"/>
    <col min="8720" max="8960" width="9.140625" style="1"/>
    <col min="8961" max="8961" width="7" style="1" customWidth="1"/>
    <col min="8962" max="8962" width="47" style="1" customWidth="1"/>
    <col min="8963" max="8963" width="8.42578125" style="1" customWidth="1"/>
    <col min="8964" max="8964" width="11.42578125" style="1" customWidth="1"/>
    <col min="8965" max="8965" width="13" style="1" customWidth="1"/>
    <col min="8966" max="8966" width="17.42578125" style="1" customWidth="1"/>
    <col min="8967" max="8975" width="0" style="1" hidden="1" customWidth="1"/>
    <col min="8976" max="9216" width="9.140625" style="1"/>
    <col min="9217" max="9217" width="7" style="1" customWidth="1"/>
    <col min="9218" max="9218" width="47" style="1" customWidth="1"/>
    <col min="9219" max="9219" width="8.42578125" style="1" customWidth="1"/>
    <col min="9220" max="9220" width="11.42578125" style="1" customWidth="1"/>
    <col min="9221" max="9221" width="13" style="1" customWidth="1"/>
    <col min="9222" max="9222" width="17.42578125" style="1" customWidth="1"/>
    <col min="9223" max="9231" width="0" style="1" hidden="1" customWidth="1"/>
    <col min="9232" max="9472" width="9.140625" style="1"/>
    <col min="9473" max="9473" width="7" style="1" customWidth="1"/>
    <col min="9474" max="9474" width="47" style="1" customWidth="1"/>
    <col min="9475" max="9475" width="8.42578125" style="1" customWidth="1"/>
    <col min="9476" max="9476" width="11.42578125" style="1" customWidth="1"/>
    <col min="9477" max="9477" width="13" style="1" customWidth="1"/>
    <col min="9478" max="9478" width="17.42578125" style="1" customWidth="1"/>
    <col min="9479" max="9487" width="0" style="1" hidden="1" customWidth="1"/>
    <col min="9488" max="9728" width="9.140625" style="1"/>
    <col min="9729" max="9729" width="7" style="1" customWidth="1"/>
    <col min="9730" max="9730" width="47" style="1" customWidth="1"/>
    <col min="9731" max="9731" width="8.42578125" style="1" customWidth="1"/>
    <col min="9732" max="9732" width="11.42578125" style="1" customWidth="1"/>
    <col min="9733" max="9733" width="13" style="1" customWidth="1"/>
    <col min="9734" max="9734" width="17.42578125" style="1" customWidth="1"/>
    <col min="9735" max="9743" width="0" style="1" hidden="1" customWidth="1"/>
    <col min="9744" max="9984" width="9.140625" style="1"/>
    <col min="9985" max="9985" width="7" style="1" customWidth="1"/>
    <col min="9986" max="9986" width="47" style="1" customWidth="1"/>
    <col min="9987" max="9987" width="8.42578125" style="1" customWidth="1"/>
    <col min="9988" max="9988" width="11.42578125" style="1" customWidth="1"/>
    <col min="9989" max="9989" width="13" style="1" customWidth="1"/>
    <col min="9990" max="9990" width="17.42578125" style="1" customWidth="1"/>
    <col min="9991" max="9999" width="0" style="1" hidden="1" customWidth="1"/>
    <col min="10000" max="10240" width="9.140625" style="1"/>
    <col min="10241" max="10241" width="7" style="1" customWidth="1"/>
    <col min="10242" max="10242" width="47" style="1" customWidth="1"/>
    <col min="10243" max="10243" width="8.42578125" style="1" customWidth="1"/>
    <col min="10244" max="10244" width="11.42578125" style="1" customWidth="1"/>
    <col min="10245" max="10245" width="13" style="1" customWidth="1"/>
    <col min="10246" max="10246" width="17.42578125" style="1" customWidth="1"/>
    <col min="10247" max="10255" width="0" style="1" hidden="1" customWidth="1"/>
    <col min="10256" max="10496" width="9.140625" style="1"/>
    <col min="10497" max="10497" width="7" style="1" customWidth="1"/>
    <col min="10498" max="10498" width="47" style="1" customWidth="1"/>
    <col min="10499" max="10499" width="8.42578125" style="1" customWidth="1"/>
    <col min="10500" max="10500" width="11.42578125" style="1" customWidth="1"/>
    <col min="10501" max="10501" width="13" style="1" customWidth="1"/>
    <col min="10502" max="10502" width="17.42578125" style="1" customWidth="1"/>
    <col min="10503" max="10511" width="0" style="1" hidden="1" customWidth="1"/>
    <col min="10512" max="10752" width="9.140625" style="1"/>
    <col min="10753" max="10753" width="7" style="1" customWidth="1"/>
    <col min="10754" max="10754" width="47" style="1" customWidth="1"/>
    <col min="10755" max="10755" width="8.42578125" style="1" customWidth="1"/>
    <col min="10756" max="10756" width="11.42578125" style="1" customWidth="1"/>
    <col min="10757" max="10757" width="13" style="1" customWidth="1"/>
    <col min="10758" max="10758" width="17.42578125" style="1" customWidth="1"/>
    <col min="10759" max="10767" width="0" style="1" hidden="1" customWidth="1"/>
    <col min="10768" max="11008" width="9.140625" style="1"/>
    <col min="11009" max="11009" width="7" style="1" customWidth="1"/>
    <col min="11010" max="11010" width="47" style="1" customWidth="1"/>
    <col min="11011" max="11011" width="8.42578125" style="1" customWidth="1"/>
    <col min="11012" max="11012" width="11.42578125" style="1" customWidth="1"/>
    <col min="11013" max="11013" width="13" style="1" customWidth="1"/>
    <col min="11014" max="11014" width="17.42578125" style="1" customWidth="1"/>
    <col min="11015" max="11023" width="0" style="1" hidden="1" customWidth="1"/>
    <col min="11024" max="11264" width="9.140625" style="1"/>
    <col min="11265" max="11265" width="7" style="1" customWidth="1"/>
    <col min="11266" max="11266" width="47" style="1" customWidth="1"/>
    <col min="11267" max="11267" width="8.42578125" style="1" customWidth="1"/>
    <col min="11268" max="11268" width="11.42578125" style="1" customWidth="1"/>
    <col min="11269" max="11269" width="13" style="1" customWidth="1"/>
    <col min="11270" max="11270" width="17.42578125" style="1" customWidth="1"/>
    <col min="11271" max="11279" width="0" style="1" hidden="1" customWidth="1"/>
    <col min="11280" max="11520" width="9.140625" style="1"/>
    <col min="11521" max="11521" width="7" style="1" customWidth="1"/>
    <col min="11522" max="11522" width="47" style="1" customWidth="1"/>
    <col min="11523" max="11523" width="8.42578125" style="1" customWidth="1"/>
    <col min="11524" max="11524" width="11.42578125" style="1" customWidth="1"/>
    <col min="11525" max="11525" width="13" style="1" customWidth="1"/>
    <col min="11526" max="11526" width="17.42578125" style="1" customWidth="1"/>
    <col min="11527" max="11535" width="0" style="1" hidden="1" customWidth="1"/>
    <col min="11536" max="11776" width="9.140625" style="1"/>
    <col min="11777" max="11777" width="7" style="1" customWidth="1"/>
    <col min="11778" max="11778" width="47" style="1" customWidth="1"/>
    <col min="11779" max="11779" width="8.42578125" style="1" customWidth="1"/>
    <col min="11780" max="11780" width="11.42578125" style="1" customWidth="1"/>
    <col min="11781" max="11781" width="13" style="1" customWidth="1"/>
    <col min="11782" max="11782" width="17.42578125" style="1" customWidth="1"/>
    <col min="11783" max="11791" width="0" style="1" hidden="1" customWidth="1"/>
    <col min="11792" max="12032" width="9.140625" style="1"/>
    <col min="12033" max="12033" width="7" style="1" customWidth="1"/>
    <col min="12034" max="12034" width="47" style="1" customWidth="1"/>
    <col min="12035" max="12035" width="8.42578125" style="1" customWidth="1"/>
    <col min="12036" max="12036" width="11.42578125" style="1" customWidth="1"/>
    <col min="12037" max="12037" width="13" style="1" customWidth="1"/>
    <col min="12038" max="12038" width="17.42578125" style="1" customWidth="1"/>
    <col min="12039" max="12047" width="0" style="1" hidden="1" customWidth="1"/>
    <col min="12048" max="12288" width="9.140625" style="1"/>
    <col min="12289" max="12289" width="7" style="1" customWidth="1"/>
    <col min="12290" max="12290" width="47" style="1" customWidth="1"/>
    <col min="12291" max="12291" width="8.42578125" style="1" customWidth="1"/>
    <col min="12292" max="12292" width="11.42578125" style="1" customWidth="1"/>
    <col min="12293" max="12293" width="13" style="1" customWidth="1"/>
    <col min="12294" max="12294" width="17.42578125" style="1" customWidth="1"/>
    <col min="12295" max="12303" width="0" style="1" hidden="1" customWidth="1"/>
    <col min="12304" max="12544" width="9.140625" style="1"/>
    <col min="12545" max="12545" width="7" style="1" customWidth="1"/>
    <col min="12546" max="12546" width="47" style="1" customWidth="1"/>
    <col min="12547" max="12547" width="8.42578125" style="1" customWidth="1"/>
    <col min="12548" max="12548" width="11.42578125" style="1" customWidth="1"/>
    <col min="12549" max="12549" width="13" style="1" customWidth="1"/>
    <col min="12550" max="12550" width="17.42578125" style="1" customWidth="1"/>
    <col min="12551" max="12559" width="0" style="1" hidden="1" customWidth="1"/>
    <col min="12560" max="12800" width="9.140625" style="1"/>
    <col min="12801" max="12801" width="7" style="1" customWidth="1"/>
    <col min="12802" max="12802" width="47" style="1" customWidth="1"/>
    <col min="12803" max="12803" width="8.42578125" style="1" customWidth="1"/>
    <col min="12804" max="12804" width="11.42578125" style="1" customWidth="1"/>
    <col min="12805" max="12805" width="13" style="1" customWidth="1"/>
    <col min="12806" max="12806" width="17.42578125" style="1" customWidth="1"/>
    <col min="12807" max="12815" width="0" style="1" hidden="1" customWidth="1"/>
    <col min="12816" max="13056" width="9.140625" style="1"/>
    <col min="13057" max="13057" width="7" style="1" customWidth="1"/>
    <col min="13058" max="13058" width="47" style="1" customWidth="1"/>
    <col min="13059" max="13059" width="8.42578125" style="1" customWidth="1"/>
    <col min="13060" max="13060" width="11.42578125" style="1" customWidth="1"/>
    <col min="13061" max="13061" width="13" style="1" customWidth="1"/>
    <col min="13062" max="13062" width="17.42578125" style="1" customWidth="1"/>
    <col min="13063" max="13071" width="0" style="1" hidden="1" customWidth="1"/>
    <col min="13072" max="13312" width="9.140625" style="1"/>
    <col min="13313" max="13313" width="7" style="1" customWidth="1"/>
    <col min="13314" max="13314" width="47" style="1" customWidth="1"/>
    <col min="13315" max="13315" width="8.42578125" style="1" customWidth="1"/>
    <col min="13316" max="13316" width="11.42578125" style="1" customWidth="1"/>
    <col min="13317" max="13317" width="13" style="1" customWidth="1"/>
    <col min="13318" max="13318" width="17.42578125" style="1" customWidth="1"/>
    <col min="13319" max="13327" width="0" style="1" hidden="1" customWidth="1"/>
    <col min="13328" max="13568" width="9.140625" style="1"/>
    <col min="13569" max="13569" width="7" style="1" customWidth="1"/>
    <col min="13570" max="13570" width="47" style="1" customWidth="1"/>
    <col min="13571" max="13571" width="8.42578125" style="1" customWidth="1"/>
    <col min="13572" max="13572" width="11.42578125" style="1" customWidth="1"/>
    <col min="13573" max="13573" width="13" style="1" customWidth="1"/>
    <col min="13574" max="13574" width="17.42578125" style="1" customWidth="1"/>
    <col min="13575" max="13583" width="0" style="1" hidden="1" customWidth="1"/>
    <col min="13584" max="13824" width="9.140625" style="1"/>
    <col min="13825" max="13825" width="7" style="1" customWidth="1"/>
    <col min="13826" max="13826" width="47" style="1" customWidth="1"/>
    <col min="13827" max="13827" width="8.42578125" style="1" customWidth="1"/>
    <col min="13828" max="13828" width="11.42578125" style="1" customWidth="1"/>
    <col min="13829" max="13829" width="13" style="1" customWidth="1"/>
    <col min="13830" max="13830" width="17.42578125" style="1" customWidth="1"/>
    <col min="13831" max="13839" width="0" style="1" hidden="1" customWidth="1"/>
    <col min="13840" max="14080" width="9.140625" style="1"/>
    <col min="14081" max="14081" width="7" style="1" customWidth="1"/>
    <col min="14082" max="14082" width="47" style="1" customWidth="1"/>
    <col min="14083" max="14083" width="8.42578125" style="1" customWidth="1"/>
    <col min="14084" max="14084" width="11.42578125" style="1" customWidth="1"/>
    <col min="14085" max="14085" width="13" style="1" customWidth="1"/>
    <col min="14086" max="14086" width="17.42578125" style="1" customWidth="1"/>
    <col min="14087" max="14095" width="0" style="1" hidden="1" customWidth="1"/>
    <col min="14096" max="14336" width="9.140625" style="1"/>
    <col min="14337" max="14337" width="7" style="1" customWidth="1"/>
    <col min="14338" max="14338" width="47" style="1" customWidth="1"/>
    <col min="14339" max="14339" width="8.42578125" style="1" customWidth="1"/>
    <col min="14340" max="14340" width="11.42578125" style="1" customWidth="1"/>
    <col min="14341" max="14341" width="13" style="1" customWidth="1"/>
    <col min="14342" max="14342" width="17.42578125" style="1" customWidth="1"/>
    <col min="14343" max="14351" width="0" style="1" hidden="1" customWidth="1"/>
    <col min="14352" max="14592" width="9.140625" style="1"/>
    <col min="14593" max="14593" width="7" style="1" customWidth="1"/>
    <col min="14594" max="14594" width="47" style="1" customWidth="1"/>
    <col min="14595" max="14595" width="8.42578125" style="1" customWidth="1"/>
    <col min="14596" max="14596" width="11.42578125" style="1" customWidth="1"/>
    <col min="14597" max="14597" width="13" style="1" customWidth="1"/>
    <col min="14598" max="14598" width="17.42578125" style="1" customWidth="1"/>
    <col min="14599" max="14607" width="0" style="1" hidden="1" customWidth="1"/>
    <col min="14608" max="14848" width="9.140625" style="1"/>
    <col min="14849" max="14849" width="7" style="1" customWidth="1"/>
    <col min="14850" max="14850" width="47" style="1" customWidth="1"/>
    <col min="14851" max="14851" width="8.42578125" style="1" customWidth="1"/>
    <col min="14852" max="14852" width="11.42578125" style="1" customWidth="1"/>
    <col min="14853" max="14853" width="13" style="1" customWidth="1"/>
    <col min="14854" max="14854" width="17.42578125" style="1" customWidth="1"/>
    <col min="14855" max="14863" width="0" style="1" hidden="1" customWidth="1"/>
    <col min="14864" max="15104" width="9.140625" style="1"/>
    <col min="15105" max="15105" width="7" style="1" customWidth="1"/>
    <col min="15106" max="15106" width="47" style="1" customWidth="1"/>
    <col min="15107" max="15107" width="8.42578125" style="1" customWidth="1"/>
    <col min="15108" max="15108" width="11.42578125" style="1" customWidth="1"/>
    <col min="15109" max="15109" width="13" style="1" customWidth="1"/>
    <col min="15110" max="15110" width="17.42578125" style="1" customWidth="1"/>
    <col min="15111" max="15119" width="0" style="1" hidden="1" customWidth="1"/>
    <col min="15120" max="15360" width="9.140625" style="1"/>
    <col min="15361" max="15361" width="7" style="1" customWidth="1"/>
    <col min="15362" max="15362" width="47" style="1" customWidth="1"/>
    <col min="15363" max="15363" width="8.42578125" style="1" customWidth="1"/>
    <col min="15364" max="15364" width="11.42578125" style="1" customWidth="1"/>
    <col min="15365" max="15365" width="13" style="1" customWidth="1"/>
    <col min="15366" max="15366" width="17.42578125" style="1" customWidth="1"/>
    <col min="15367" max="15375" width="0" style="1" hidden="1" customWidth="1"/>
    <col min="15376" max="15616" width="9.140625" style="1"/>
    <col min="15617" max="15617" width="7" style="1" customWidth="1"/>
    <col min="15618" max="15618" width="47" style="1" customWidth="1"/>
    <col min="15619" max="15619" width="8.42578125" style="1" customWidth="1"/>
    <col min="15620" max="15620" width="11.42578125" style="1" customWidth="1"/>
    <col min="15621" max="15621" width="13" style="1" customWidth="1"/>
    <col min="15622" max="15622" width="17.42578125" style="1" customWidth="1"/>
    <col min="15623" max="15631" width="0" style="1" hidden="1" customWidth="1"/>
    <col min="15632" max="15872" width="9.140625" style="1"/>
    <col min="15873" max="15873" width="7" style="1" customWidth="1"/>
    <col min="15874" max="15874" width="47" style="1" customWidth="1"/>
    <col min="15875" max="15875" width="8.42578125" style="1" customWidth="1"/>
    <col min="15876" max="15876" width="11.42578125" style="1" customWidth="1"/>
    <col min="15877" max="15877" width="13" style="1" customWidth="1"/>
    <col min="15878" max="15878" width="17.42578125" style="1" customWidth="1"/>
    <col min="15879" max="15887" width="0" style="1" hidden="1" customWidth="1"/>
    <col min="15888" max="16128" width="9.140625" style="1"/>
    <col min="16129" max="16129" width="7" style="1" customWidth="1"/>
    <col min="16130" max="16130" width="47" style="1" customWidth="1"/>
    <col min="16131" max="16131" width="8.42578125" style="1" customWidth="1"/>
    <col min="16132" max="16132" width="11.42578125" style="1" customWidth="1"/>
    <col min="16133" max="16133" width="13" style="1" customWidth="1"/>
    <col min="16134" max="16134" width="17.42578125" style="1" customWidth="1"/>
    <col min="16135" max="16143" width="0" style="1" hidden="1" customWidth="1"/>
    <col min="16144" max="16384" width="9.140625" style="1"/>
  </cols>
  <sheetData>
    <row r="1" spans="1:255" ht="15.75" x14ac:dyDescent="0.25">
      <c r="A1" s="127" t="s">
        <v>0</v>
      </c>
      <c r="B1" s="109"/>
      <c r="C1" s="109"/>
      <c r="D1" s="109"/>
      <c r="E1" s="109"/>
      <c r="F1" s="109"/>
    </row>
    <row r="2" spans="1:255" x14ac:dyDescent="0.2">
      <c r="A2" s="2"/>
      <c r="B2" s="3"/>
      <c r="C2" s="2"/>
      <c r="D2" s="4"/>
      <c r="E2" s="5"/>
      <c r="F2" s="6"/>
    </row>
    <row r="3" spans="1:255" ht="17.25" customHeight="1" x14ac:dyDescent="0.25">
      <c r="A3" s="120" t="s">
        <v>1</v>
      </c>
      <c r="B3" s="120"/>
      <c r="C3" s="121"/>
      <c r="D3" s="122"/>
      <c r="E3" s="122"/>
      <c r="F3" s="122"/>
    </row>
    <row r="4" spans="1:255" ht="17.25" customHeight="1" x14ac:dyDescent="0.25">
      <c r="A4" s="120" t="s">
        <v>2</v>
      </c>
      <c r="B4" s="120"/>
      <c r="C4" s="121"/>
      <c r="D4" s="122"/>
      <c r="E4" s="122"/>
      <c r="F4" s="122"/>
    </row>
    <row r="5" spans="1:255" ht="17.25" customHeight="1" x14ac:dyDescent="0.25">
      <c r="A5" s="120" t="s">
        <v>3</v>
      </c>
      <c r="B5" s="120"/>
      <c r="C5" s="121"/>
      <c r="D5" s="122"/>
      <c r="E5" s="122"/>
      <c r="F5" s="122"/>
    </row>
    <row r="6" spans="1:255" ht="17.25" customHeight="1" x14ac:dyDescent="0.25">
      <c r="A6" s="120" t="s">
        <v>4</v>
      </c>
      <c r="B6" s="120"/>
      <c r="C6" s="121"/>
      <c r="D6" s="122"/>
      <c r="E6" s="122"/>
      <c r="F6" s="122"/>
    </row>
    <row r="7" spans="1:255" ht="41.25" customHeight="1" x14ac:dyDescent="0.25">
      <c r="A7" s="7"/>
      <c r="B7" s="7"/>
      <c r="C7" s="2"/>
      <c r="D7"/>
      <c r="E7"/>
      <c r="F7"/>
    </row>
    <row r="8" spans="1:255" ht="21.75" customHeight="1" x14ac:dyDescent="0.2">
      <c r="A8" s="123" t="s">
        <v>46</v>
      </c>
      <c r="B8" s="124"/>
      <c r="C8" s="124"/>
      <c r="D8" s="124"/>
      <c r="E8" s="124"/>
      <c r="F8" s="124"/>
    </row>
    <row r="9" spans="1:255" ht="35.25" customHeight="1" x14ac:dyDescent="0.2">
      <c r="A9" s="2"/>
      <c r="B9" s="3"/>
      <c r="C9" s="2"/>
      <c r="D9" s="4"/>
      <c r="E9" s="5"/>
      <c r="F9" s="6"/>
    </row>
    <row r="10" spans="1:255" s="10" customFormat="1" ht="15" x14ac:dyDescent="0.2">
      <c r="A10" s="8"/>
      <c r="B10" s="9"/>
      <c r="C10" s="125" t="s">
        <v>5</v>
      </c>
      <c r="D10" s="125" t="s">
        <v>6</v>
      </c>
      <c r="E10" s="125" t="s">
        <v>7</v>
      </c>
      <c r="F10" s="125" t="s">
        <v>8</v>
      </c>
    </row>
    <row r="11" spans="1:255" s="10" customFormat="1" ht="21" customHeight="1" x14ac:dyDescent="0.2">
      <c r="A11" s="8" t="s">
        <v>9</v>
      </c>
      <c r="B11" s="9" t="s">
        <v>10</v>
      </c>
      <c r="C11" s="126"/>
      <c r="D11" s="126"/>
      <c r="E11" s="126"/>
      <c r="F11" s="126"/>
    </row>
    <row r="12" spans="1:255" s="11" customFormat="1" ht="30.75" customHeight="1" x14ac:dyDescent="0.2">
      <c r="A12" s="8"/>
      <c r="B12" s="9"/>
      <c r="C12" s="126"/>
      <c r="D12" s="126"/>
      <c r="E12" s="126"/>
      <c r="F12" s="126"/>
    </row>
    <row r="13" spans="1:255" ht="14.1" customHeight="1" x14ac:dyDescent="0.25">
      <c r="A13" s="12"/>
      <c r="B13" s="12"/>
      <c r="C13" s="12"/>
      <c r="D13" s="13"/>
      <c r="E13" s="14"/>
      <c r="F13" s="15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spans="1:255" s="20" customFormat="1" ht="15.75" customHeight="1" x14ac:dyDescent="0.25">
      <c r="A14" s="16" t="s">
        <v>11</v>
      </c>
      <c r="B14" s="105" t="s">
        <v>12</v>
      </c>
      <c r="C14" s="106"/>
      <c r="D14" s="106"/>
      <c r="E14" s="17"/>
      <c r="F14" s="18"/>
      <c r="G14" s="19"/>
      <c r="H14" s="19"/>
      <c r="I14" s="19"/>
      <c r="J14" s="19"/>
      <c r="K14" s="19"/>
      <c r="L14" s="19"/>
      <c r="M14" s="19"/>
      <c r="N14" s="19"/>
      <c r="O14" s="19"/>
    </row>
    <row r="15" spans="1:255" s="20" customFormat="1" ht="15.75" customHeight="1" x14ac:dyDescent="0.25">
      <c r="A15" s="21"/>
      <c r="B15" s="22"/>
      <c r="C15" s="23"/>
      <c r="D15" s="24"/>
      <c r="E15" s="25"/>
      <c r="F15" s="26"/>
      <c r="G15" s="19"/>
      <c r="H15" s="19"/>
      <c r="I15" s="19"/>
      <c r="J15" s="19"/>
      <c r="K15" s="19"/>
      <c r="L15" s="19"/>
      <c r="M15" s="19"/>
      <c r="N15" s="19"/>
      <c r="O15" s="19"/>
    </row>
    <row r="16" spans="1:255" s="20" customFormat="1" ht="409.5" customHeight="1" x14ac:dyDescent="0.25">
      <c r="A16" s="27" t="s">
        <v>13</v>
      </c>
      <c r="B16" s="28" t="s">
        <v>47</v>
      </c>
      <c r="C16" s="23"/>
      <c r="D16" s="24"/>
      <c r="E16" s="25"/>
      <c r="F16" s="26"/>
    </row>
    <row r="17" spans="1:6" s="32" customFormat="1" ht="146.25" customHeight="1" x14ac:dyDescent="0.25">
      <c r="A17" s="29"/>
      <c r="B17" s="30" t="s">
        <v>48</v>
      </c>
      <c r="C17" s="23"/>
      <c r="D17" s="24"/>
      <c r="E17" s="31"/>
      <c r="F17" s="26"/>
    </row>
    <row r="18" spans="1:6" s="97" customFormat="1" ht="15.75" x14ac:dyDescent="0.25">
      <c r="A18" s="99"/>
      <c r="B18" s="30"/>
      <c r="C18" s="23"/>
      <c r="D18" s="24"/>
      <c r="E18" s="31"/>
      <c r="F18" s="26"/>
    </row>
    <row r="19" spans="1:6" s="97" customFormat="1" ht="15.75" x14ac:dyDescent="0.25">
      <c r="A19" s="99"/>
      <c r="B19" s="30"/>
      <c r="C19" s="23"/>
      <c r="D19" s="24"/>
      <c r="E19" s="31"/>
      <c r="F19" s="26"/>
    </row>
    <row r="20" spans="1:6" s="20" customFormat="1" ht="15.75" customHeight="1" x14ac:dyDescent="0.25">
      <c r="A20" s="33" t="s">
        <v>14</v>
      </c>
      <c r="B20" s="34" t="s">
        <v>18</v>
      </c>
      <c r="C20" s="23"/>
      <c r="D20" s="24"/>
      <c r="E20" s="31"/>
      <c r="F20" s="26"/>
    </row>
    <row r="21" spans="1:6" s="20" customFormat="1" ht="276.75" customHeight="1" x14ac:dyDescent="0.25">
      <c r="A21" s="35"/>
      <c r="B21" s="100" t="s">
        <v>39</v>
      </c>
      <c r="C21" s="23"/>
      <c r="D21" s="24"/>
      <c r="E21" s="31"/>
      <c r="F21" s="26"/>
    </row>
    <row r="22" spans="1:6" s="20" customFormat="1" ht="211.5" customHeight="1" x14ac:dyDescent="0.25">
      <c r="A22" s="29"/>
      <c r="B22" s="22"/>
      <c r="C22" s="36"/>
      <c r="D22" s="37"/>
      <c r="E22" s="38"/>
      <c r="F22" s="39"/>
    </row>
    <row r="23" spans="1:6" s="20" customFormat="1" ht="18" customHeight="1" x14ac:dyDescent="0.25">
      <c r="A23" s="29"/>
      <c r="B23" s="22"/>
      <c r="C23" s="36" t="s">
        <v>15</v>
      </c>
      <c r="D23" s="37">
        <v>1</v>
      </c>
      <c r="E23" s="38">
        <v>0</v>
      </c>
      <c r="F23" s="39">
        <f>D23*E23</f>
        <v>0</v>
      </c>
    </row>
    <row r="24" spans="1:6" s="20" customFormat="1" ht="15.75" customHeight="1" x14ac:dyDescent="0.2">
      <c r="A24" s="21"/>
      <c r="B24" s="22"/>
      <c r="C24" s="40"/>
      <c r="D24" s="41"/>
      <c r="E24" s="42"/>
      <c r="F24" s="43"/>
    </row>
    <row r="25" spans="1:6" s="20" customFormat="1" ht="15.75" customHeight="1" x14ac:dyDescent="0.2">
      <c r="A25" s="33" t="s">
        <v>16</v>
      </c>
      <c r="B25" s="34" t="s">
        <v>40</v>
      </c>
      <c r="C25" s="40"/>
      <c r="D25" s="41"/>
      <c r="E25" s="42"/>
      <c r="F25" s="43"/>
    </row>
    <row r="26" spans="1:6" s="20" customFormat="1" ht="274.5" customHeight="1" x14ac:dyDescent="0.2">
      <c r="A26" s="44"/>
      <c r="B26" s="100" t="s">
        <v>41</v>
      </c>
      <c r="C26" s="40"/>
      <c r="D26" s="41"/>
      <c r="E26" s="42"/>
      <c r="F26" s="43"/>
    </row>
    <row r="27" spans="1:6" s="20" customFormat="1" ht="188.25" customHeight="1" x14ac:dyDescent="0.2">
      <c r="A27" s="44"/>
      <c r="B27" s="22"/>
      <c r="C27" s="40"/>
      <c r="D27" s="41"/>
      <c r="E27" s="42"/>
      <c r="F27" s="43"/>
    </row>
    <row r="28" spans="1:6" s="20" customFormat="1" ht="15.75" customHeight="1" x14ac:dyDescent="0.25">
      <c r="A28" s="44"/>
      <c r="B28" s="22"/>
      <c r="C28" s="36" t="s">
        <v>15</v>
      </c>
      <c r="D28" s="37">
        <v>1</v>
      </c>
      <c r="E28" s="38">
        <v>0</v>
      </c>
      <c r="F28" s="39">
        <f>D28*E28</f>
        <v>0</v>
      </c>
    </row>
    <row r="29" spans="1:6" s="20" customFormat="1" ht="15.75" customHeight="1" x14ac:dyDescent="0.25">
      <c r="A29" s="21"/>
      <c r="B29" s="22"/>
      <c r="C29" s="36"/>
      <c r="D29" s="37"/>
      <c r="E29" s="38"/>
      <c r="F29" s="26"/>
    </row>
    <row r="30" spans="1:6" s="20" customFormat="1" ht="15.75" customHeight="1" x14ac:dyDescent="0.25">
      <c r="A30" s="33" t="s">
        <v>17</v>
      </c>
      <c r="B30" s="34" t="s">
        <v>32</v>
      </c>
      <c r="C30" s="36"/>
      <c r="D30" s="37"/>
      <c r="E30" s="38"/>
      <c r="F30" s="26"/>
    </row>
    <row r="31" spans="1:6" s="20" customFormat="1" ht="256.5" customHeight="1" x14ac:dyDescent="0.25">
      <c r="A31" s="35"/>
      <c r="B31" s="101" t="s">
        <v>42</v>
      </c>
      <c r="C31" s="36"/>
      <c r="D31" s="37"/>
      <c r="E31" s="38"/>
      <c r="F31" s="26"/>
    </row>
    <row r="32" spans="1:6" s="20" customFormat="1" ht="163.5" customHeight="1" x14ac:dyDescent="0.25">
      <c r="A32" s="35"/>
      <c r="B32" s="28"/>
      <c r="C32" s="36"/>
      <c r="D32" s="37"/>
      <c r="E32" s="38"/>
      <c r="F32" s="26"/>
    </row>
    <row r="33" spans="1:6" s="20" customFormat="1" ht="16.5" customHeight="1" x14ac:dyDescent="0.25">
      <c r="A33" s="35"/>
      <c r="B33" s="22"/>
      <c r="C33" s="36" t="s">
        <v>15</v>
      </c>
      <c r="D33" s="37">
        <v>1</v>
      </c>
      <c r="E33" s="38">
        <v>0</v>
      </c>
      <c r="F33" s="39">
        <f>D33*E33</f>
        <v>0</v>
      </c>
    </row>
    <row r="34" spans="1:6" s="20" customFormat="1" ht="16.5" customHeight="1" x14ac:dyDescent="0.25">
      <c r="A34" s="21"/>
      <c r="B34" s="22"/>
      <c r="C34" s="36"/>
      <c r="D34" s="37"/>
      <c r="E34" s="38"/>
      <c r="F34" s="39"/>
    </row>
    <row r="35" spans="1:6" s="20" customFormat="1" ht="15.75" customHeight="1" x14ac:dyDescent="0.2">
      <c r="A35" s="33" t="s">
        <v>19</v>
      </c>
      <c r="B35" s="34" t="s">
        <v>33</v>
      </c>
      <c r="C35" s="40"/>
      <c r="D35" s="41"/>
      <c r="E35" s="42"/>
      <c r="F35" s="43"/>
    </row>
    <row r="36" spans="1:6" s="20" customFormat="1" ht="241.5" customHeight="1" x14ac:dyDescent="0.25">
      <c r="A36" s="35"/>
      <c r="B36" s="101" t="s">
        <v>43</v>
      </c>
      <c r="C36" s="23"/>
      <c r="D36" s="24"/>
      <c r="E36" s="31"/>
      <c r="F36" s="26"/>
    </row>
    <row r="37" spans="1:6" s="20" customFormat="1" ht="132.75" customHeight="1" x14ac:dyDescent="0.25">
      <c r="A37" s="35"/>
      <c r="B37" s="28"/>
      <c r="C37" s="23"/>
      <c r="D37" s="24"/>
      <c r="E37" s="31"/>
      <c r="F37" s="26"/>
    </row>
    <row r="38" spans="1:6" s="20" customFormat="1" ht="15.75" customHeight="1" x14ac:dyDescent="0.25">
      <c r="A38" s="29"/>
      <c r="B38" s="22"/>
      <c r="C38" s="36" t="s">
        <v>15</v>
      </c>
      <c r="D38" s="37">
        <v>1</v>
      </c>
      <c r="E38" s="38">
        <v>0</v>
      </c>
      <c r="F38" s="39">
        <f>D38*E38</f>
        <v>0</v>
      </c>
    </row>
    <row r="39" spans="1:6" s="20" customFormat="1" ht="15.75" customHeight="1" x14ac:dyDescent="0.25">
      <c r="A39" s="21"/>
      <c r="B39" s="22"/>
      <c r="C39" s="36"/>
      <c r="D39" s="37"/>
      <c r="E39" s="38"/>
      <c r="F39" s="39"/>
    </row>
    <row r="40" spans="1:6" s="20" customFormat="1" ht="15.75" customHeight="1" x14ac:dyDescent="0.25">
      <c r="A40" s="33" t="s">
        <v>20</v>
      </c>
      <c r="B40" s="34" t="s">
        <v>34</v>
      </c>
      <c r="C40" s="36"/>
      <c r="D40" s="37"/>
      <c r="E40" s="38"/>
      <c r="F40" s="39"/>
    </row>
    <row r="41" spans="1:6" s="20" customFormat="1" ht="261" customHeight="1" x14ac:dyDescent="0.25">
      <c r="A41" s="33"/>
      <c r="B41" s="100" t="s">
        <v>44</v>
      </c>
      <c r="C41" s="36"/>
      <c r="D41" s="37"/>
      <c r="E41" s="38"/>
      <c r="F41" s="39"/>
    </row>
    <row r="42" spans="1:6" s="20" customFormat="1" ht="146.25" customHeight="1" x14ac:dyDescent="0.25">
      <c r="A42" s="33"/>
      <c r="B42" s="28"/>
      <c r="C42" s="36"/>
      <c r="D42" s="37"/>
      <c r="E42" s="38"/>
      <c r="F42" s="39"/>
    </row>
    <row r="43" spans="1:6" s="20" customFormat="1" ht="18" customHeight="1" x14ac:dyDescent="0.25">
      <c r="A43" s="33"/>
      <c r="B43" s="28"/>
      <c r="C43" s="36" t="s">
        <v>15</v>
      </c>
      <c r="D43" s="37">
        <v>1</v>
      </c>
      <c r="E43" s="38">
        <v>0</v>
      </c>
      <c r="F43" s="39">
        <f>D43*E43</f>
        <v>0</v>
      </c>
    </row>
    <row r="44" spans="1:6" s="20" customFormat="1" ht="18" customHeight="1" x14ac:dyDescent="0.25">
      <c r="A44" s="98"/>
      <c r="B44" s="28"/>
      <c r="C44" s="36"/>
      <c r="D44" s="37"/>
      <c r="E44" s="38"/>
      <c r="F44" s="39"/>
    </row>
    <row r="45" spans="1:6" s="20" customFormat="1" ht="18" customHeight="1" x14ac:dyDescent="0.25">
      <c r="A45" s="33" t="s">
        <v>21</v>
      </c>
      <c r="B45" s="34" t="s">
        <v>37</v>
      </c>
      <c r="C45" s="36"/>
      <c r="D45" s="37"/>
      <c r="E45" s="38"/>
      <c r="F45" s="39"/>
    </row>
    <row r="46" spans="1:6" s="20" customFormat="1" ht="256.5" customHeight="1" x14ac:dyDescent="0.25">
      <c r="A46" s="33"/>
      <c r="B46" s="102" t="s">
        <v>45</v>
      </c>
      <c r="C46" s="36"/>
      <c r="D46" s="37"/>
      <c r="E46" s="38"/>
      <c r="F46" s="39"/>
    </row>
    <row r="47" spans="1:6" s="20" customFormat="1" ht="188.25" customHeight="1" x14ac:dyDescent="0.25">
      <c r="A47" s="33"/>
      <c r="B47" s="28"/>
      <c r="C47" s="36"/>
      <c r="D47" s="37"/>
      <c r="E47" s="38"/>
      <c r="F47" s="39"/>
    </row>
    <row r="48" spans="1:6" s="20" customFormat="1" ht="16.5" customHeight="1" x14ac:dyDescent="0.25">
      <c r="A48" s="33"/>
      <c r="B48" s="28"/>
      <c r="C48" s="36" t="s">
        <v>15</v>
      </c>
      <c r="D48" s="37">
        <v>1</v>
      </c>
      <c r="E48" s="38">
        <v>0</v>
      </c>
      <c r="F48" s="39">
        <f>D48*E48</f>
        <v>0</v>
      </c>
    </row>
    <row r="49" spans="1:255" s="20" customFormat="1" ht="16.5" customHeight="1" x14ac:dyDescent="0.25">
      <c r="A49" s="98"/>
      <c r="B49" s="28"/>
      <c r="C49" s="36"/>
      <c r="D49" s="37"/>
      <c r="E49" s="38"/>
      <c r="F49" s="39"/>
    </row>
    <row r="50" spans="1:255" s="20" customFormat="1" ht="18" customHeight="1" x14ac:dyDescent="0.25">
      <c r="A50" s="33" t="s">
        <v>38</v>
      </c>
      <c r="B50" s="34" t="s">
        <v>36</v>
      </c>
      <c r="C50" s="36"/>
      <c r="D50" s="37"/>
      <c r="E50" s="38"/>
      <c r="F50" s="39"/>
    </row>
    <row r="51" spans="1:255" s="20" customFormat="1" ht="128.25" customHeight="1" x14ac:dyDescent="0.2">
      <c r="A51" s="33"/>
      <c r="B51" s="101" t="s">
        <v>49</v>
      </c>
      <c r="C51" s="40"/>
      <c r="D51" s="41"/>
      <c r="E51" s="42"/>
      <c r="F51" s="43"/>
    </row>
    <row r="52" spans="1:255" s="20" customFormat="1" ht="183" customHeight="1" x14ac:dyDescent="0.2">
      <c r="A52" s="33"/>
      <c r="B52" s="28"/>
      <c r="C52" s="40"/>
      <c r="D52" s="41"/>
      <c r="E52" s="42"/>
      <c r="F52" s="43"/>
    </row>
    <row r="53" spans="1:255" s="20" customFormat="1" ht="15.75" customHeight="1" x14ac:dyDescent="0.25">
      <c r="A53" s="33"/>
      <c r="B53" s="28"/>
      <c r="C53" s="36" t="s">
        <v>35</v>
      </c>
      <c r="D53" s="37">
        <v>200</v>
      </c>
      <c r="E53" s="38">
        <v>0</v>
      </c>
      <c r="F53" s="39">
        <f>D53*E53</f>
        <v>0</v>
      </c>
    </row>
    <row r="54" spans="1:255" s="20" customFormat="1" ht="18" customHeight="1" x14ac:dyDescent="0.25">
      <c r="A54" s="45"/>
      <c r="B54" s="46" t="s">
        <v>22</v>
      </c>
      <c r="C54" s="47"/>
      <c r="D54" s="48"/>
      <c r="E54" s="49"/>
      <c r="F54" s="50">
        <f>SUM(F19:O53)</f>
        <v>0</v>
      </c>
    </row>
    <row r="55" spans="1:255" s="20" customFormat="1" ht="15.75" customHeight="1" x14ac:dyDescent="0.25">
      <c r="A55" s="21"/>
      <c r="B55" s="22"/>
      <c r="C55" s="23"/>
      <c r="D55" s="24"/>
      <c r="E55" s="25"/>
      <c r="F55" s="26"/>
    </row>
    <row r="56" spans="1:255" ht="15.75" customHeight="1" x14ac:dyDescent="0.25">
      <c r="A56" s="51"/>
      <c r="B56" s="107" t="s">
        <v>23</v>
      </c>
      <c r="C56" s="108"/>
      <c r="D56" s="108"/>
      <c r="E56" s="108"/>
      <c r="F56" s="108"/>
      <c r="G56" s="20"/>
    </row>
    <row r="57" spans="1:255" s="20" customFormat="1" ht="15.75" customHeight="1" x14ac:dyDescent="0.2">
      <c r="A57" s="12"/>
      <c r="B57" s="12"/>
      <c r="C57" s="12"/>
      <c r="D57" s="13"/>
      <c r="E57" s="42"/>
      <c r="F57" s="43"/>
      <c r="G57" s="32"/>
    </row>
    <row r="58" spans="1:255" ht="15.75" customHeight="1" x14ac:dyDescent="0.25">
      <c r="A58" s="52"/>
      <c r="B58" s="109" t="s">
        <v>24</v>
      </c>
      <c r="C58" s="110"/>
      <c r="D58" s="110"/>
      <c r="E58" s="110"/>
      <c r="F58" s="53">
        <f>F54</f>
        <v>0</v>
      </c>
    </row>
    <row r="59" spans="1:255" s="32" customFormat="1" ht="15.75" customHeight="1" x14ac:dyDescent="0.25">
      <c r="A59" s="54"/>
      <c r="B59" s="55"/>
      <c r="C59" s="56"/>
      <c r="D59" s="57"/>
      <c r="E59" s="58"/>
      <c r="F59" s="59"/>
      <c r="G59" s="1"/>
      <c r="O59" s="60">
        <f>F70*1.25</f>
        <v>0</v>
      </c>
    </row>
    <row r="60" spans="1:255" ht="15.75" customHeight="1" x14ac:dyDescent="0.25">
      <c r="A60" s="61"/>
      <c r="B60" s="111" t="s">
        <v>25</v>
      </c>
      <c r="C60" s="112"/>
      <c r="D60" s="112"/>
      <c r="E60" s="112"/>
      <c r="F60" s="62">
        <f>(F58*1.25)-F58</f>
        <v>0</v>
      </c>
      <c r="H60" s="63"/>
    </row>
    <row r="61" spans="1:255" ht="15.75" customHeight="1" x14ac:dyDescent="0.25">
      <c r="A61" s="64"/>
      <c r="B61" s="55"/>
      <c r="C61" s="56"/>
      <c r="D61" s="57"/>
      <c r="E61" s="65"/>
      <c r="F61" s="66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</row>
    <row r="62" spans="1:255" ht="28.5" customHeight="1" x14ac:dyDescent="0.25">
      <c r="A62" s="52"/>
      <c r="B62" s="109" t="s">
        <v>26</v>
      </c>
      <c r="C62" s="110"/>
      <c r="D62" s="110"/>
      <c r="E62" s="110"/>
      <c r="F62" s="53">
        <f>F60+F58</f>
        <v>0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</row>
    <row r="63" spans="1:255" ht="27" customHeight="1" x14ac:dyDescent="0.25">
      <c r="A63" s="67"/>
      <c r="B63" s="68"/>
      <c r="C63" s="69"/>
      <c r="D63" s="70"/>
      <c r="E63" s="71"/>
      <c r="F63" s="72"/>
    </row>
    <row r="64" spans="1:255" ht="15.75" customHeight="1" x14ac:dyDescent="0.25">
      <c r="A64"/>
      <c r="B64" s="113" t="s">
        <v>27</v>
      </c>
      <c r="C64" s="114"/>
      <c r="D64" s="114"/>
      <c r="E64" s="73"/>
      <c r="F64" s="74"/>
    </row>
    <row r="65" spans="1:7" ht="15.75" customHeight="1" x14ac:dyDescent="0.25">
      <c r="A65"/>
      <c r="B65"/>
      <c r="C65"/>
      <c r="D65" s="115" t="s">
        <v>28</v>
      </c>
      <c r="E65" s="115"/>
      <c r="F65" s="115"/>
      <c r="G65" s="115"/>
    </row>
    <row r="66" spans="1:7" ht="35.25" customHeight="1" x14ac:dyDescent="0.25">
      <c r="A66"/>
      <c r="B66"/>
      <c r="C66"/>
      <c r="D66" s="116"/>
      <c r="E66" s="117"/>
      <c r="F66" s="117"/>
      <c r="G66" s="117"/>
    </row>
    <row r="67" spans="1:7" ht="15.75" customHeight="1" x14ac:dyDescent="0.25">
      <c r="A67" s="75"/>
      <c r="B67" s="76"/>
      <c r="C67" s="77"/>
      <c r="D67" s="103" t="s">
        <v>29</v>
      </c>
      <c r="E67" s="104"/>
      <c r="F67" s="104"/>
      <c r="G67" s="2"/>
    </row>
    <row r="68" spans="1:7" ht="15.75" customHeight="1" x14ac:dyDescent="0.25">
      <c r="A68" s="75"/>
      <c r="B68" s="78" t="s">
        <v>30</v>
      </c>
      <c r="C68" s="118"/>
      <c r="D68" s="119"/>
      <c r="E68" s="119"/>
      <c r="F68" s="119"/>
      <c r="G68" s="2"/>
    </row>
    <row r="69" spans="1:7" ht="15.75" customHeight="1" x14ac:dyDescent="0.25">
      <c r="A69" s="75"/>
      <c r="B69" s="78"/>
      <c r="C69" s="2"/>
      <c r="D69" s="77"/>
      <c r="E69" s="77"/>
      <c r="F69" s="77"/>
      <c r="G69" s="2"/>
    </row>
    <row r="70" spans="1:7" ht="15.75" customHeight="1" x14ac:dyDescent="0.25">
      <c r="A70" s="79"/>
      <c r="B70"/>
      <c r="C70" s="77"/>
      <c r="D70" s="115"/>
      <c r="E70" s="115"/>
      <c r="F70" s="115"/>
      <c r="G70" s="115"/>
    </row>
    <row r="71" spans="1:7" ht="15" x14ac:dyDescent="0.25">
      <c r="A71" s="75"/>
      <c r="B71" s="76"/>
      <c r="C71" s="77"/>
      <c r="D71" s="103" t="s">
        <v>31</v>
      </c>
      <c r="E71" s="104"/>
      <c r="F71" s="104"/>
      <c r="G71" s="2"/>
    </row>
    <row r="72" spans="1:7" ht="15" x14ac:dyDescent="0.25">
      <c r="A72" s="75"/>
      <c r="B72" s="75"/>
      <c r="C72"/>
      <c r="D72" s="80"/>
      <c r="E72" s="81"/>
      <c r="F72" s="74"/>
    </row>
    <row r="73" spans="1:7" ht="15" x14ac:dyDescent="0.25">
      <c r="A73" s="75"/>
      <c r="B73" s="75"/>
      <c r="C73"/>
      <c r="D73" s="80"/>
      <c r="E73" s="81"/>
      <c r="F73" s="74"/>
    </row>
    <row r="74" spans="1:7" ht="15.75" x14ac:dyDescent="0.25">
      <c r="A74" s="67"/>
      <c r="B74" s="68"/>
      <c r="C74" s="69"/>
      <c r="D74" s="82"/>
      <c r="E74" s="83"/>
      <c r="F74" s="72"/>
    </row>
    <row r="75" spans="1:7" ht="15" x14ac:dyDescent="0.25">
      <c r="A75"/>
      <c r="B75"/>
      <c r="C75"/>
      <c r="D75" s="84"/>
      <c r="E75" s="73"/>
      <c r="F75" s="74"/>
    </row>
    <row r="76" spans="1:7" ht="15" x14ac:dyDescent="0.25">
      <c r="A76"/>
      <c r="B76"/>
      <c r="C76"/>
      <c r="D76" s="84"/>
      <c r="E76" s="73"/>
      <c r="F76" s="74"/>
    </row>
    <row r="77" spans="1:7" ht="15" x14ac:dyDescent="0.25">
      <c r="A77"/>
      <c r="B77"/>
      <c r="C77"/>
      <c r="D77" s="84"/>
      <c r="E77" s="73"/>
      <c r="F77" s="74"/>
    </row>
    <row r="78" spans="1:7" ht="15" x14ac:dyDescent="0.25">
      <c r="A78"/>
      <c r="B78"/>
      <c r="C78"/>
      <c r="D78" s="84"/>
      <c r="E78" s="73"/>
      <c r="F78" s="74"/>
    </row>
    <row r="79" spans="1:7" ht="15" x14ac:dyDescent="0.25">
      <c r="A79" s="75"/>
      <c r="B79" s="76"/>
      <c r="C79"/>
      <c r="D79" s="85"/>
      <c r="E79" s="86"/>
      <c r="F79" s="87"/>
    </row>
    <row r="80" spans="1:7" ht="15" x14ac:dyDescent="0.25">
      <c r="A80" s="75"/>
      <c r="B80" s="76"/>
      <c r="C80"/>
      <c r="D80" s="85"/>
      <c r="E80" s="86"/>
      <c r="F80" s="87"/>
    </row>
    <row r="81" spans="1:6" ht="15" x14ac:dyDescent="0.25">
      <c r="A81" s="75"/>
      <c r="B81"/>
      <c r="C81"/>
      <c r="D81" s="85"/>
      <c r="E81" s="86"/>
      <c r="F81" s="74"/>
    </row>
    <row r="82" spans="1:6" ht="15" x14ac:dyDescent="0.25">
      <c r="A82" s="79"/>
      <c r="B82"/>
      <c r="C82"/>
      <c r="D82" s="24"/>
      <c r="E82" s="88"/>
      <c r="F82" s="74"/>
    </row>
    <row r="83" spans="1:6" ht="15" x14ac:dyDescent="0.25">
      <c r="A83" s="75"/>
      <c r="B83" s="76"/>
      <c r="C83"/>
      <c r="D83" s="85"/>
      <c r="E83" s="86"/>
      <c r="F83" s="74"/>
    </row>
    <row r="84" spans="1:6" ht="15" x14ac:dyDescent="0.25">
      <c r="A84" s="75"/>
      <c r="B84" s="76"/>
      <c r="C84"/>
      <c r="D84" s="85"/>
      <c r="E84" s="86"/>
      <c r="F84" s="74"/>
    </row>
    <row r="85" spans="1:6" ht="15" x14ac:dyDescent="0.25">
      <c r="A85" s="75"/>
      <c r="B85" s="75"/>
      <c r="C85"/>
      <c r="D85" s="85"/>
      <c r="E85" s="86"/>
      <c r="F85" s="74"/>
    </row>
    <row r="86" spans="1:6" ht="15" x14ac:dyDescent="0.25">
      <c r="A86" s="75"/>
      <c r="B86" s="75"/>
      <c r="C86"/>
      <c r="D86" s="85"/>
      <c r="E86" s="86"/>
      <c r="F86" s="74"/>
    </row>
    <row r="87" spans="1:6" x14ac:dyDescent="0.2">
      <c r="A87" s="1"/>
      <c r="B87" s="89"/>
      <c r="C87" s="1"/>
      <c r="D87" s="85"/>
      <c r="E87" s="90"/>
      <c r="F87" s="91"/>
    </row>
    <row r="88" spans="1:6" x14ac:dyDescent="0.2">
      <c r="A88" s="1"/>
      <c r="B88" s="89"/>
      <c r="C88" s="1"/>
      <c r="D88" s="85"/>
      <c r="E88" s="90"/>
      <c r="F88" s="91"/>
    </row>
    <row r="89" spans="1:6" x14ac:dyDescent="0.2">
      <c r="A89" s="1"/>
      <c r="B89" s="89"/>
      <c r="C89" s="1"/>
      <c r="D89" s="85"/>
      <c r="E89" s="90"/>
      <c r="F89" s="91"/>
    </row>
    <row r="90" spans="1:6" x14ac:dyDescent="0.2">
      <c r="A90" s="1"/>
      <c r="B90" s="89"/>
      <c r="C90" s="1"/>
      <c r="D90" s="85"/>
      <c r="E90" s="90"/>
      <c r="F90" s="91"/>
    </row>
    <row r="91" spans="1:6" x14ac:dyDescent="0.2">
      <c r="A91" s="1"/>
      <c r="B91" s="89"/>
      <c r="C91" s="1"/>
      <c r="D91" s="85"/>
      <c r="E91" s="90"/>
      <c r="F91" s="91"/>
    </row>
    <row r="92" spans="1:6" x14ac:dyDescent="0.2">
      <c r="A92" s="1"/>
      <c r="B92" s="89"/>
      <c r="C92" s="1"/>
      <c r="D92" s="85"/>
      <c r="E92" s="90"/>
      <c r="F92" s="91"/>
    </row>
    <row r="93" spans="1:6" x14ac:dyDescent="0.2">
      <c r="A93" s="1"/>
      <c r="B93" s="89"/>
      <c r="C93" s="1"/>
      <c r="D93" s="85"/>
      <c r="E93" s="90"/>
      <c r="F93" s="91"/>
    </row>
    <row r="94" spans="1:6" x14ac:dyDescent="0.2">
      <c r="A94" s="1"/>
      <c r="B94" s="89"/>
      <c r="C94" s="1"/>
      <c r="D94" s="85"/>
      <c r="E94" s="90"/>
      <c r="F94" s="91"/>
    </row>
  </sheetData>
  <mergeCells count="26">
    <mergeCell ref="A5:B5"/>
    <mergeCell ref="C5:F5"/>
    <mergeCell ref="A1:F1"/>
    <mergeCell ref="A3:B3"/>
    <mergeCell ref="C3:F3"/>
    <mergeCell ref="A4:B4"/>
    <mergeCell ref="C4:F4"/>
    <mergeCell ref="A6:B6"/>
    <mergeCell ref="C6:F6"/>
    <mergeCell ref="A8:F8"/>
    <mergeCell ref="C10:C12"/>
    <mergeCell ref="D10:D12"/>
    <mergeCell ref="E10:E12"/>
    <mergeCell ref="F10:F12"/>
    <mergeCell ref="D71:F71"/>
    <mergeCell ref="B14:D14"/>
    <mergeCell ref="B56:F56"/>
    <mergeCell ref="B58:E58"/>
    <mergeCell ref="B60:E60"/>
    <mergeCell ref="B62:E62"/>
    <mergeCell ref="B64:D64"/>
    <mergeCell ref="D65:G65"/>
    <mergeCell ref="D66:G66"/>
    <mergeCell ref="D67:F67"/>
    <mergeCell ref="C68:F68"/>
    <mergeCell ref="D70:G70"/>
  </mergeCells>
  <pageMargins left="0.7" right="0.7" top="0.75" bottom="0.75" header="0.3" footer="0.3"/>
  <pageSetup paperSize="9" scale="8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Bronić</dc:creator>
  <cp:lastModifiedBy>Veronika Bronić</cp:lastModifiedBy>
  <cp:lastPrinted>2026-04-13T13:31:50Z</cp:lastPrinted>
  <dcterms:created xsi:type="dcterms:W3CDTF">2026-04-10T08:24:57Z</dcterms:created>
  <dcterms:modified xsi:type="dcterms:W3CDTF">2026-04-14T11:04:19Z</dcterms:modified>
</cp:coreProperties>
</file>